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0"/>
  </bookViews>
  <sheets>
    <sheet name="Munka1" sheetId="1" r:id="rId1"/>
  </sheets>
  <definedNames>
    <definedName name="_xlnm.Print_Area" localSheetId="0">'Munka1'!$A$1:$I$390</definedName>
  </definedNames>
  <calcPr fullCalcOnLoad="1"/>
</workbook>
</file>

<file path=xl/sharedStrings.xml><?xml version="1.0" encoding="utf-8"?>
<sst xmlns="http://schemas.openxmlformats.org/spreadsheetml/2006/main" count="341" uniqueCount="155">
  <si>
    <t>ssz.</t>
  </si>
  <si>
    <t>tételszám</t>
  </si>
  <si>
    <t>tételkiírás</t>
  </si>
  <si>
    <t>anyag ktg.</t>
  </si>
  <si>
    <t>díj</t>
  </si>
  <si>
    <t>összege</t>
  </si>
  <si>
    <t xml:space="preserve"> összesen</t>
  </si>
  <si>
    <t>23. Síkalapozási munka</t>
  </si>
  <si>
    <t>1.,</t>
  </si>
  <si>
    <t>23-03-004</t>
  </si>
  <si>
    <t>Beton sávalap készítése</t>
  </si>
  <si>
    <t>szivattyús technológiával C16/20-X0b(H)-24-F3 min. betonból</t>
  </si>
  <si>
    <t>m3</t>
  </si>
  <si>
    <t>a:</t>
  </si>
  <si>
    <t>d:</t>
  </si>
  <si>
    <t>2.,</t>
  </si>
  <si>
    <t>Vb. lemezalap készítése (liftakna)</t>
  </si>
  <si>
    <t>szivattyús technológiával C20/25-XC2-16-F3 min. betonból</t>
  </si>
  <si>
    <t>3.,</t>
  </si>
  <si>
    <t>Kibetonozott zsalukő fal N-20/25</t>
  </si>
  <si>
    <t>20 cm vastag, C12/15-X0b(H)-16-F3 min. beton</t>
  </si>
  <si>
    <t>m2</t>
  </si>
  <si>
    <t>4.,</t>
  </si>
  <si>
    <t>31-01-002</t>
  </si>
  <si>
    <t>Betonacél szerelés 8-10 mm átmérőig</t>
  </si>
  <si>
    <t xml:space="preserve">B 500B min. </t>
  </si>
  <si>
    <t>8mm, szálban</t>
  </si>
  <si>
    <t>t</t>
  </si>
  <si>
    <t>ÖSSZESEN</t>
  </si>
  <si>
    <t>31. Helyszíni beton és vasbeton munka</t>
  </si>
  <si>
    <t>10mm, szálban</t>
  </si>
  <si>
    <t>31-01-003</t>
  </si>
  <si>
    <t>Betonacél szerelés 12-20 mm átmérőig</t>
  </si>
  <si>
    <t xml:space="preserve">B 500.B min. </t>
  </si>
  <si>
    <t>12mm, szálban</t>
  </si>
  <si>
    <t>16mm, szálban</t>
  </si>
  <si>
    <t>5.,</t>
  </si>
  <si>
    <t>20mm, szálban</t>
  </si>
  <si>
    <t>6.,</t>
  </si>
  <si>
    <t>31-01-</t>
  </si>
  <si>
    <t>Betonacél szerelés</t>
  </si>
  <si>
    <t>fi8/15/15 hegesztett háló</t>
  </si>
  <si>
    <t>7.,</t>
  </si>
  <si>
    <t>15-01-011</t>
  </si>
  <si>
    <t>Oszlopzsaluzás</t>
  </si>
  <si>
    <t>állandó keresztmetszetű, négyszögű</t>
  </si>
  <si>
    <t>80 cm oldalméretig</t>
  </si>
  <si>
    <t>8.,</t>
  </si>
  <si>
    <t>15-01-001</t>
  </si>
  <si>
    <t>Falzsaluzás készítése kétoldali,</t>
  </si>
  <si>
    <t>függőleges vagy ferde,sík felülettel</t>
  </si>
  <si>
    <t>(lifakna süllyeszték)</t>
  </si>
  <si>
    <t>9.,</t>
  </si>
  <si>
    <t>(liftakna falak)</t>
  </si>
  <si>
    <t>10.,</t>
  </si>
  <si>
    <t>15-02-002</t>
  </si>
  <si>
    <t>Gerendazsaluzás alátámasztó állvánnyal</t>
  </si>
  <si>
    <t>tagozattal vagy tagozat nélkül</t>
  </si>
  <si>
    <t>2,01-4,00 m magasságig</t>
  </si>
  <si>
    <t>11.,</t>
  </si>
  <si>
    <t>15-02-008</t>
  </si>
  <si>
    <t xml:space="preserve">Síklemez zsaluzása,  alátámasztó állvánnyal     </t>
  </si>
  <si>
    <t>4,00 m magasságig</t>
  </si>
  <si>
    <t>12.,</t>
  </si>
  <si>
    <t>31-11-03</t>
  </si>
  <si>
    <t>Vasbetonfal készítése; 13-24 cm falvastagságig</t>
  </si>
  <si>
    <t>szivattyús technológiával C20/25-XC1-16-F3 min. betonból</t>
  </si>
  <si>
    <t>(liftakna)</t>
  </si>
  <si>
    <t>13.,</t>
  </si>
  <si>
    <t>31-21-023</t>
  </si>
  <si>
    <t>Sík vagy bordás vasbeton lemez készítése;</t>
  </si>
  <si>
    <t>15 fok hajlásszögig, 12 cm vastagság felett</t>
  </si>
  <si>
    <t>C20/25-XC1-16-F3 minőségű betonból.</t>
  </si>
  <si>
    <t>14.,</t>
  </si>
  <si>
    <t>15 fok hajlásszögig, 12 cm vastagság alatt</t>
  </si>
  <si>
    <t>(trapézlemez kibetonozása)</t>
  </si>
  <si>
    <t>15.,</t>
  </si>
  <si>
    <t>31-11-013</t>
  </si>
  <si>
    <t>Vasbeton tartó (gerenda) készítése;</t>
  </si>
  <si>
    <r>
      <rPr>
        <sz val="10"/>
        <rFont val="Times New Roman"/>
        <family val="1"/>
      </rPr>
      <t>750 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felett  C20/25-XC1-16-F3 min. betonból</t>
    </r>
  </si>
  <si>
    <t>16.,</t>
  </si>
  <si>
    <t>31-11-062</t>
  </si>
  <si>
    <t>Oszlop, pillér készítése vasbetonból;</t>
  </si>
  <si>
    <t>17.,</t>
  </si>
  <si>
    <t>15-02-028</t>
  </si>
  <si>
    <t>Egyeneskarú lépcső zsaluzása</t>
  </si>
  <si>
    <t>alátámasztó állvánnyal, 4méter magasságig</t>
  </si>
  <si>
    <t>18.,</t>
  </si>
  <si>
    <t>31-21-</t>
  </si>
  <si>
    <t>Vasbeton lépcső készítése</t>
  </si>
  <si>
    <t>19.,</t>
  </si>
  <si>
    <t>31-21-0</t>
  </si>
  <si>
    <t>Vasbeton koszorú készítése</t>
  </si>
  <si>
    <t>bármely keresztmetszettel,</t>
  </si>
  <si>
    <t>20.,</t>
  </si>
  <si>
    <t>15-02-006</t>
  </si>
  <si>
    <t xml:space="preserve">Koszorúzsaluzás készítése </t>
  </si>
  <si>
    <t>párkány nélkül.</t>
  </si>
  <si>
    <t>21.,</t>
  </si>
  <si>
    <t>Zsaluzatban elhelyezett hőszigetelés 5 cm vastagságban</t>
  </si>
  <si>
    <t>22.,</t>
  </si>
  <si>
    <t>Zsaluzatban elhelyezett hőszigetelés 11 cm vastagságban</t>
  </si>
  <si>
    <t>34. Acélszerkezetek</t>
  </si>
  <si>
    <t>Tetőszerkezet acélkereteinek gyártása, szerelése</t>
  </si>
  <si>
    <t>zárt 150/150x6 szelvények</t>
  </si>
  <si>
    <t>2 rtg. alapozó mázolás</t>
  </si>
  <si>
    <t>S235 min. acél</t>
  </si>
  <si>
    <t>15-03-017</t>
  </si>
  <si>
    <t>Székállás acél keretelemek alátámasztására,</t>
  </si>
  <si>
    <t>Üzemben gyártott egységek helyszíni hegesztésekor, továbbá</t>
  </si>
  <si>
    <t>Trapézlemez kibetonozásakor a meglévő födém alatt</t>
  </si>
  <si>
    <t>fm</t>
  </si>
  <si>
    <t>Trapézlemez fektetése meglévő fafödémen</t>
  </si>
  <si>
    <t>elhelyezett lépéshanggátló rétegre</t>
  </si>
  <si>
    <t>Hoesch HP85 v=0,75 mm, horganyzott</t>
  </si>
  <si>
    <t>(mennyiség átfedés nélkül)</t>
  </si>
  <si>
    <t>34-</t>
  </si>
  <si>
    <t>Utólagos nyíláskiváltás készítése tömör tégla falazatban</t>
  </si>
  <si>
    <t>U80 acélgerendák felhasználásával</t>
  </si>
  <si>
    <t>(4U80)</t>
  </si>
  <si>
    <t>Tüzvédő bevonattal, követelmény REI30</t>
  </si>
  <si>
    <t>S235 min.</t>
  </si>
  <si>
    <t>U140 acélgerendák felhasználásával</t>
  </si>
  <si>
    <t>(4U140)</t>
  </si>
  <si>
    <t>IPE360 acélgerendák felhasználásával</t>
  </si>
  <si>
    <t>(2IPE360)</t>
  </si>
  <si>
    <t>IPE240 acélgerendák felhasználásával</t>
  </si>
  <si>
    <t>(2IPE240)</t>
  </si>
  <si>
    <t>IPE160 acélgerendák felhasználásával</t>
  </si>
  <si>
    <t>(2IPE160)</t>
  </si>
  <si>
    <t>Acél áthidalók felületkezelése</t>
  </si>
  <si>
    <t>1 rtg. rozsdagátló alapozó+ tűzvédő bevonat</t>
  </si>
  <si>
    <t>A tűzvédő bevonat rétegvastagságát a gyártó v. forgalmazó</t>
  </si>
  <si>
    <t>határozza meg</t>
  </si>
  <si>
    <t>Követelmény: REI30, kritikus hőmérséklet: 570°C</t>
  </si>
  <si>
    <t>Külső lépcső acélszerkezetének gyártása, szerelése</t>
  </si>
  <si>
    <t>U240 és 220x4 lemez</t>
  </si>
  <si>
    <t>2 rtg. alapozó + 2 rtg. fedőmázolás</t>
  </si>
  <si>
    <t>Színe selyemfényű fekete</t>
  </si>
  <si>
    <t>Bencs Villa</t>
  </si>
  <si>
    <t>felújítása, átalakítása</t>
  </si>
  <si>
    <t>Nyíregyháza, Sóstói út 54.</t>
  </si>
  <si>
    <t>Statikai  költségvetés</t>
  </si>
  <si>
    <t>Munkanem összesítő</t>
  </si>
  <si>
    <t>Msz.</t>
  </si>
  <si>
    <t>Munkanem megnevezése</t>
  </si>
  <si>
    <t>23;</t>
  </si>
  <si>
    <t>Síkalapozási munka:</t>
  </si>
  <si>
    <t>31;</t>
  </si>
  <si>
    <t>Helyszíni beton- és vasbeton munka</t>
  </si>
  <si>
    <t>34;</t>
  </si>
  <si>
    <t>Acélszerkezetek</t>
  </si>
  <si>
    <t>ÖSSZESEN:</t>
  </si>
  <si>
    <t>Anyag+díjköltség</t>
  </si>
  <si>
    <t>ÁFA 27%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</si>
</sst>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&quot; Ft&quot;"/>
    <numFmt numFmtId="167" formatCode="0.00"/>
    <numFmt numFmtId="168" formatCode="0.0"/>
    <numFmt numFmtId="169" formatCode="#,##0"/>
  </numFmts>
  <fonts count="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1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0" fillId="0" borderId="2" xfId="0" applyBorder="1" applyAlignment="1">
      <alignment/>
    </xf>
    <xf numFmtId="164" fontId="2" fillId="0" borderId="3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 horizontal="right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6" fontId="3" fillId="0" borderId="7" xfId="0" applyNumberFormat="1" applyFont="1" applyBorder="1" applyAlignment="1">
      <alignment/>
    </xf>
    <xf numFmtId="166" fontId="2" fillId="0" borderId="4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4" fontId="4" fillId="0" borderId="0" xfId="0" applyFont="1" applyAlignment="1">
      <alignment/>
    </xf>
    <xf numFmtId="168" fontId="3" fillId="0" borderId="0" xfId="0" applyNumberFormat="1" applyFont="1" applyAlignment="1">
      <alignment/>
    </xf>
    <xf numFmtId="164" fontId="3" fillId="0" borderId="0" xfId="0" applyFont="1" applyBorder="1" applyAlignment="1">
      <alignment/>
    </xf>
    <xf numFmtId="166" fontId="4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 horizontal="left"/>
    </xf>
    <xf numFmtId="164" fontId="3" fillId="0" borderId="0" xfId="0" applyFont="1" applyAlignment="1">
      <alignment horizontal="right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9" fontId="3" fillId="0" borderId="0" xfId="0" applyNumberFormat="1" applyFont="1" applyAlignment="1">
      <alignment/>
    </xf>
    <xf numFmtId="164" fontId="2" fillId="0" borderId="9" xfId="0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0" fillId="0" borderId="10" xfId="0" applyBorder="1" applyAlignment="1">
      <alignment/>
    </xf>
    <xf numFmtId="164" fontId="2" fillId="0" borderId="11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6" fontId="2" fillId="0" borderId="12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7"/>
  <sheetViews>
    <sheetView tabSelected="1" view="pageBreakPreview" zoomScaleSheetLayoutView="100" workbookViewId="0" topLeftCell="A1">
      <selection activeCell="G362" sqref="G362"/>
    </sheetView>
  </sheetViews>
  <sheetFormatPr defaultColWidth="9.00390625" defaultRowHeight="12.75"/>
  <cols>
    <col min="1" max="1" width="5.875" style="0" customWidth="1"/>
    <col min="2" max="2" width="13.875" style="1" customWidth="1"/>
    <col min="4" max="4" width="5.00390625" style="0" customWidth="1"/>
    <col min="5" max="5" width="3.75390625" style="0" customWidth="1"/>
    <col min="6" max="6" width="10.125" style="0" customWidth="1"/>
    <col min="7" max="7" width="4.375" style="0" customWidth="1"/>
    <col min="8" max="8" width="15.625" style="0" customWidth="1"/>
    <col min="9" max="9" width="14.875" style="0" customWidth="1"/>
    <col min="11" max="11" width="11.375" style="0" customWidth="1"/>
  </cols>
  <sheetData>
    <row r="1" spans="1:9" ht="12.75">
      <c r="A1" s="2" t="s">
        <v>0</v>
      </c>
      <c r="B1" s="3" t="s">
        <v>1</v>
      </c>
      <c r="C1" s="4"/>
      <c r="D1" s="5" t="s">
        <v>2</v>
      </c>
      <c r="E1" s="6"/>
      <c r="F1" s="6"/>
      <c r="G1" s="7"/>
      <c r="H1" s="8" t="s">
        <v>3</v>
      </c>
      <c r="I1" s="9" t="s">
        <v>4</v>
      </c>
    </row>
    <row r="2" spans="1:9" ht="12.75">
      <c r="A2" s="10"/>
      <c r="B2" s="11"/>
      <c r="C2" s="12"/>
      <c r="D2" s="13"/>
      <c r="E2" s="13"/>
      <c r="F2" s="13"/>
      <c r="G2" s="14"/>
      <c r="H2" s="15" t="s">
        <v>5</v>
      </c>
      <c r="I2" s="16" t="s">
        <v>6</v>
      </c>
    </row>
    <row r="3" spans="1:9" ht="12.75">
      <c r="A3" s="17"/>
      <c r="B3" s="18"/>
      <c r="C3" s="17"/>
      <c r="D3" s="17"/>
      <c r="E3" s="17"/>
      <c r="F3" s="17"/>
      <c r="G3" s="17"/>
      <c r="H3" s="19"/>
      <c r="I3" s="19"/>
    </row>
    <row r="4" ht="12.75">
      <c r="C4" s="20" t="s">
        <v>7</v>
      </c>
    </row>
    <row r="5" ht="12.75">
      <c r="C5" s="20"/>
    </row>
    <row r="6" spans="1:3" ht="12.75">
      <c r="A6" s="21" t="s">
        <v>8</v>
      </c>
      <c r="B6" s="21" t="s">
        <v>9</v>
      </c>
      <c r="C6" s="21" t="s">
        <v>10</v>
      </c>
    </row>
    <row r="7" spans="2:3" ht="12.75">
      <c r="B7"/>
      <c r="C7" s="21" t="s">
        <v>11</v>
      </c>
    </row>
    <row r="8" spans="1:2" ht="12.75">
      <c r="A8" s="21"/>
      <c r="B8"/>
    </row>
    <row r="9" spans="2:9" ht="12.75">
      <c r="B9"/>
      <c r="C9" s="21">
        <v>16.9</v>
      </c>
      <c r="D9" s="21" t="s">
        <v>12</v>
      </c>
      <c r="E9" s="21" t="s">
        <v>13</v>
      </c>
      <c r="F9" s="21">
        <v>0</v>
      </c>
      <c r="G9" s="21"/>
      <c r="H9" s="21">
        <f>C9*F9</f>
        <v>0</v>
      </c>
      <c r="I9" s="21"/>
    </row>
    <row r="10" spans="2:9" ht="12.75">
      <c r="B10"/>
      <c r="C10" s="21"/>
      <c r="D10" s="21"/>
      <c r="E10" s="21" t="s">
        <v>14</v>
      </c>
      <c r="F10" s="21">
        <v>0</v>
      </c>
      <c r="G10" s="21"/>
      <c r="H10" s="21"/>
      <c r="I10" s="21">
        <f>C9*F10</f>
        <v>0</v>
      </c>
    </row>
    <row r="11" ht="12.75">
      <c r="C11" s="20"/>
    </row>
    <row r="12" spans="1:3" ht="12.75">
      <c r="A12" s="21" t="s">
        <v>15</v>
      </c>
      <c r="B12" s="21" t="s">
        <v>9</v>
      </c>
      <c r="C12" s="21" t="s">
        <v>16</v>
      </c>
    </row>
    <row r="13" spans="2:5" ht="12.75">
      <c r="B13"/>
      <c r="C13" s="21" t="s">
        <v>17</v>
      </c>
      <c r="E13" s="22"/>
    </row>
    <row r="14" spans="1:2" ht="12.75">
      <c r="A14" s="21"/>
      <c r="B14"/>
    </row>
    <row r="15" spans="2:9" ht="12.75">
      <c r="B15"/>
      <c r="C15" s="21">
        <v>0.78</v>
      </c>
      <c r="D15" s="21" t="s">
        <v>12</v>
      </c>
      <c r="E15" s="23" t="s">
        <v>13</v>
      </c>
      <c r="F15" s="21">
        <v>0</v>
      </c>
      <c r="H15" s="24">
        <f>C15*F15</f>
        <v>0</v>
      </c>
      <c r="I15" s="24"/>
    </row>
    <row r="16" spans="2:9" ht="12.75">
      <c r="B16"/>
      <c r="D16" s="21"/>
      <c r="E16" s="23" t="s">
        <v>14</v>
      </c>
      <c r="F16" s="21">
        <v>0</v>
      </c>
      <c r="H16" s="24"/>
      <c r="I16" s="24">
        <f>C15*F16</f>
        <v>0</v>
      </c>
    </row>
    <row r="18" spans="1:9" ht="12.75">
      <c r="A18" s="21" t="s">
        <v>18</v>
      </c>
      <c r="B18" s="25"/>
      <c r="C18" s="21" t="s">
        <v>19</v>
      </c>
      <c r="D18" s="21"/>
      <c r="E18" s="23"/>
      <c r="F18" s="21"/>
      <c r="G18" s="21"/>
      <c r="H18" s="24"/>
      <c r="I18" s="24"/>
    </row>
    <row r="19" spans="1:9" ht="12.75">
      <c r="A19" s="21"/>
      <c r="B19" s="25"/>
      <c r="C19" s="21" t="s">
        <v>20</v>
      </c>
      <c r="D19" s="21"/>
      <c r="E19" s="23"/>
      <c r="F19" s="21"/>
      <c r="G19" s="21"/>
      <c r="H19" s="24"/>
      <c r="I19" s="24"/>
    </row>
    <row r="21" spans="1:9" ht="12.75">
      <c r="A21" s="21"/>
      <c r="B21" s="25"/>
      <c r="C21" s="26">
        <v>20</v>
      </c>
      <c r="D21" s="21" t="s">
        <v>21</v>
      </c>
      <c r="E21" s="23" t="s">
        <v>13</v>
      </c>
      <c r="F21" s="21">
        <v>0</v>
      </c>
      <c r="G21" s="21"/>
      <c r="H21" s="24">
        <f>C21*F21</f>
        <v>0</v>
      </c>
      <c r="I21" s="24"/>
    </row>
    <row r="22" spans="1:9" ht="12.75">
      <c r="A22" s="21"/>
      <c r="B22" s="25"/>
      <c r="C22" s="21"/>
      <c r="D22" s="21"/>
      <c r="E22" s="23" t="s">
        <v>14</v>
      </c>
      <c r="F22" s="21">
        <v>0</v>
      </c>
      <c r="G22" s="21"/>
      <c r="H22" s="24"/>
      <c r="I22" s="24">
        <f>C21*F22</f>
        <v>0</v>
      </c>
    </row>
    <row r="25" spans="1:9" ht="12.75">
      <c r="A25" s="21" t="s">
        <v>22</v>
      </c>
      <c r="B25" s="25" t="s">
        <v>23</v>
      </c>
      <c r="C25" s="21" t="s">
        <v>24</v>
      </c>
      <c r="D25" s="21"/>
      <c r="E25" s="21"/>
      <c r="F25" s="21"/>
      <c r="G25" s="21"/>
      <c r="H25" s="24"/>
      <c r="I25" s="24"/>
    </row>
    <row r="26" spans="1:9" ht="12.75">
      <c r="A26" s="21"/>
      <c r="B26" s="21"/>
      <c r="C26" s="21" t="s">
        <v>25</v>
      </c>
      <c r="D26" s="21"/>
      <c r="E26" s="23"/>
      <c r="F26" s="21" t="s">
        <v>26</v>
      </c>
      <c r="G26" s="21"/>
      <c r="H26" s="24"/>
      <c r="I26" s="24"/>
    </row>
    <row r="27" spans="1:9" ht="12.75">
      <c r="A27" s="21"/>
      <c r="B27" s="25"/>
      <c r="C27" s="21"/>
      <c r="D27" s="21"/>
      <c r="E27" s="21"/>
      <c r="F27" s="21"/>
      <c r="G27" s="21"/>
      <c r="H27" s="24"/>
      <c r="I27" s="24"/>
    </row>
    <row r="28" spans="1:9" ht="12.75">
      <c r="A28" s="21"/>
      <c r="B28" s="25"/>
      <c r="C28" s="21">
        <v>0.07</v>
      </c>
      <c r="D28" s="21" t="s">
        <v>27</v>
      </c>
      <c r="E28" s="23" t="s">
        <v>13</v>
      </c>
      <c r="F28" s="21">
        <v>0</v>
      </c>
      <c r="G28" s="21"/>
      <c r="H28" s="24">
        <f>C28*F28</f>
        <v>0</v>
      </c>
      <c r="I28" s="24"/>
    </row>
    <row r="29" spans="1:9" ht="12.75">
      <c r="A29" s="21"/>
      <c r="B29" s="25"/>
      <c r="C29" s="21"/>
      <c r="D29" s="21"/>
      <c r="E29" s="23" t="s">
        <v>14</v>
      </c>
      <c r="F29" s="21">
        <v>0</v>
      </c>
      <c r="G29" s="21"/>
      <c r="H29" s="24"/>
      <c r="I29" s="24">
        <f>C28*F29</f>
        <v>0</v>
      </c>
    </row>
    <row r="30" spans="1:9" ht="12.75">
      <c r="A30" s="21"/>
      <c r="B30" s="25"/>
      <c r="C30" s="21"/>
      <c r="D30" s="21"/>
      <c r="E30" s="21"/>
      <c r="F30" s="21"/>
      <c r="G30" s="21"/>
      <c r="H30" s="24"/>
      <c r="I30" s="24"/>
    </row>
    <row r="31" spans="1:9" ht="12.75">
      <c r="A31" s="21"/>
      <c r="B31" s="25"/>
      <c r="C31" s="21"/>
      <c r="D31" s="21"/>
      <c r="E31" s="21"/>
      <c r="F31" s="21"/>
      <c r="G31" s="21"/>
      <c r="H31" s="27"/>
      <c r="I31" s="27"/>
    </row>
    <row r="32" spans="1:9" ht="12.75">
      <c r="A32" s="21"/>
      <c r="B32" s="25"/>
      <c r="C32" s="21" t="s">
        <v>28</v>
      </c>
      <c r="D32" s="21"/>
      <c r="E32" s="23"/>
      <c r="F32" s="21"/>
      <c r="G32" s="21"/>
      <c r="H32" s="24">
        <f>SUM(H9:H28)</f>
        <v>0</v>
      </c>
      <c r="I32" s="24">
        <f>SUM(I9:I29)</f>
        <v>0</v>
      </c>
    </row>
    <row r="33" spans="1:2" ht="12.75">
      <c r="A33" s="21"/>
      <c r="B33" s="25"/>
    </row>
    <row r="34" spans="1:2" ht="12.75">
      <c r="A34" s="21"/>
      <c r="B34" s="25"/>
    </row>
    <row r="35" spans="1:2" ht="12.75">
      <c r="A35" s="21"/>
      <c r="B35" s="25"/>
    </row>
    <row r="41" spans="12:14" ht="12.75">
      <c r="L41" s="21"/>
      <c r="M41" s="21"/>
      <c r="N41" s="21"/>
    </row>
    <row r="42" spans="5:16" ht="12.75">
      <c r="E42" s="23"/>
      <c r="N42" s="21"/>
      <c r="P42" s="22"/>
    </row>
    <row r="43" spans="1:12" ht="12.75">
      <c r="A43" s="21"/>
      <c r="B43" s="21"/>
      <c r="C43" s="21"/>
      <c r="L43" s="21"/>
    </row>
    <row r="44" spans="2:15" ht="12.75">
      <c r="B44"/>
      <c r="C44" s="21"/>
      <c r="E44" s="22"/>
      <c r="N44" s="21"/>
      <c r="O44" s="21"/>
    </row>
    <row r="45" spans="1:15" ht="12.75">
      <c r="A45" s="21"/>
      <c r="B45"/>
      <c r="O45" s="21"/>
    </row>
    <row r="46" spans="2:15" ht="12.75">
      <c r="B46"/>
      <c r="C46" s="21"/>
      <c r="D46" s="21"/>
      <c r="E46" s="23"/>
      <c r="F46" s="21"/>
      <c r="H46" s="24"/>
      <c r="I46" s="24"/>
      <c r="O46" s="21"/>
    </row>
    <row r="47" spans="2:14" ht="12.75">
      <c r="B47"/>
      <c r="D47" s="21"/>
      <c r="E47" s="23"/>
      <c r="F47" s="21"/>
      <c r="H47" s="24"/>
      <c r="I47" s="24"/>
      <c r="L47" s="21"/>
      <c r="M47" s="21"/>
      <c r="N47" s="21"/>
    </row>
    <row r="48" spans="14:16" ht="12.75">
      <c r="N48" s="21"/>
      <c r="P48" s="22"/>
    </row>
    <row r="49" spans="1:12" ht="12.75">
      <c r="A49" s="21"/>
      <c r="B49" s="21"/>
      <c r="C49" s="21"/>
      <c r="L49" s="21"/>
    </row>
    <row r="50" spans="2:15" ht="12.75">
      <c r="B50"/>
      <c r="C50" s="21"/>
      <c r="E50" s="22"/>
      <c r="N50" s="21"/>
      <c r="O50" s="21"/>
    </row>
    <row r="51" spans="1:15" ht="12.75">
      <c r="A51" s="21"/>
      <c r="B51"/>
      <c r="O51" s="21"/>
    </row>
    <row r="52" spans="2:9" ht="12.75">
      <c r="B52"/>
      <c r="C52" s="21"/>
      <c r="D52" s="21"/>
      <c r="E52" s="23"/>
      <c r="F52" s="21"/>
      <c r="H52" s="24"/>
      <c r="I52" s="24"/>
    </row>
    <row r="53" spans="2:9" ht="12.75">
      <c r="B53"/>
      <c r="D53" s="21"/>
      <c r="E53" s="23"/>
      <c r="F53" s="21"/>
      <c r="H53" s="24"/>
      <c r="I53" s="24"/>
    </row>
    <row r="55" spans="1:3" ht="12.75">
      <c r="A55" s="21"/>
      <c r="B55" s="21"/>
      <c r="C55" s="21"/>
    </row>
    <row r="56" spans="2:5" ht="12.75">
      <c r="B56"/>
      <c r="C56" s="21"/>
      <c r="E56" s="22"/>
    </row>
    <row r="57" spans="1:2" ht="12.75">
      <c r="A57" s="21"/>
      <c r="B57"/>
    </row>
    <row r="58" spans="2:9" ht="12.75">
      <c r="B58"/>
      <c r="C58" s="21"/>
      <c r="D58" s="21"/>
      <c r="E58" s="23"/>
      <c r="F58" s="21"/>
      <c r="H58" s="24"/>
      <c r="I58" s="24"/>
    </row>
    <row r="59" spans="2:9" ht="12.75">
      <c r="B59"/>
      <c r="D59" s="21"/>
      <c r="E59" s="23"/>
      <c r="F59" s="21"/>
      <c r="H59" s="24"/>
      <c r="I59" s="24"/>
    </row>
    <row r="61" spans="1:2" ht="12.75">
      <c r="A61" s="21"/>
      <c r="B61" s="25"/>
    </row>
    <row r="62" spans="1:9" ht="12.75">
      <c r="A62" s="2" t="s">
        <v>0</v>
      </c>
      <c r="B62" s="3" t="s">
        <v>1</v>
      </c>
      <c r="C62" s="4"/>
      <c r="D62" s="5" t="s">
        <v>2</v>
      </c>
      <c r="E62" s="6"/>
      <c r="F62" s="6"/>
      <c r="G62" s="7"/>
      <c r="H62" s="28" t="s">
        <v>3</v>
      </c>
      <c r="I62" s="29" t="s">
        <v>4</v>
      </c>
    </row>
    <row r="63" spans="1:9" ht="12.75">
      <c r="A63" s="10"/>
      <c r="B63" s="11"/>
      <c r="C63" s="12"/>
      <c r="D63" s="13"/>
      <c r="E63" s="13"/>
      <c r="F63" s="13"/>
      <c r="G63" s="14"/>
      <c r="H63" s="30" t="s">
        <v>5</v>
      </c>
      <c r="I63" s="31" t="s">
        <v>6</v>
      </c>
    </row>
    <row r="64" spans="2:3" ht="12.75">
      <c r="B64"/>
      <c r="C64" s="21"/>
    </row>
    <row r="65" spans="3:9" ht="12.75">
      <c r="C65" s="20" t="s">
        <v>29</v>
      </c>
      <c r="H65" s="32"/>
      <c r="I65" s="32"/>
    </row>
    <row r="66" spans="1:9" ht="12.75">
      <c r="A66" s="21"/>
      <c r="B66" s="25"/>
      <c r="C66" s="33"/>
      <c r="D66" s="21"/>
      <c r="E66" s="21"/>
      <c r="F66" s="21"/>
      <c r="G66" s="21"/>
      <c r="H66" s="24"/>
      <c r="I66" s="24"/>
    </row>
    <row r="67" spans="1:9" ht="12.75">
      <c r="A67" s="21" t="s">
        <v>8</v>
      </c>
      <c r="B67" s="25" t="s">
        <v>23</v>
      </c>
      <c r="C67" s="21" t="s">
        <v>24</v>
      </c>
      <c r="D67" s="21"/>
      <c r="E67" s="21"/>
      <c r="F67" s="21"/>
      <c r="G67" s="21"/>
      <c r="H67" s="24"/>
      <c r="I67" s="24"/>
    </row>
    <row r="68" spans="1:9" ht="12.75">
      <c r="A68" s="21"/>
      <c r="B68" s="21"/>
      <c r="C68" s="21" t="s">
        <v>25</v>
      </c>
      <c r="D68" s="21"/>
      <c r="E68" s="23"/>
      <c r="F68" s="21" t="s">
        <v>26</v>
      </c>
      <c r="G68" s="21"/>
      <c r="H68" s="24"/>
      <c r="I68" s="24"/>
    </row>
    <row r="69" spans="1:9" ht="12.75">
      <c r="A69" s="21"/>
      <c r="B69" s="25"/>
      <c r="C69" s="21"/>
      <c r="D69" s="21"/>
      <c r="E69" s="21"/>
      <c r="F69" s="21"/>
      <c r="G69" s="21"/>
      <c r="H69" s="24"/>
      <c r="I69" s="24"/>
    </row>
    <row r="70" spans="1:9" ht="12.75">
      <c r="A70" s="21"/>
      <c r="B70" s="25"/>
      <c r="C70" s="21">
        <v>1.41</v>
      </c>
      <c r="D70" s="21" t="s">
        <v>27</v>
      </c>
      <c r="E70" s="23" t="s">
        <v>13</v>
      </c>
      <c r="F70" s="21">
        <v>0</v>
      </c>
      <c r="G70" s="21"/>
      <c r="H70" s="24">
        <f>C70*F70</f>
        <v>0</v>
      </c>
      <c r="I70" s="24"/>
    </row>
    <row r="71" spans="1:9" ht="12.75">
      <c r="A71" s="21"/>
      <c r="B71" s="25"/>
      <c r="C71" s="21"/>
      <c r="D71" s="21"/>
      <c r="E71" s="23" t="s">
        <v>14</v>
      </c>
      <c r="F71" s="21">
        <v>0</v>
      </c>
      <c r="G71" s="21"/>
      <c r="H71" s="24"/>
      <c r="I71" s="24">
        <f>C70*F71</f>
        <v>0</v>
      </c>
    </row>
    <row r="72" spans="1:9" ht="12.75">
      <c r="A72" s="21"/>
      <c r="B72" s="25"/>
      <c r="C72" s="21"/>
      <c r="D72" s="21"/>
      <c r="E72" s="21"/>
      <c r="F72" s="21"/>
      <c r="G72" s="21"/>
      <c r="H72" s="24"/>
      <c r="I72" s="24"/>
    </row>
    <row r="73" spans="1:9" ht="12.75">
      <c r="A73" s="21" t="s">
        <v>15</v>
      </c>
      <c r="B73" s="25" t="s">
        <v>23</v>
      </c>
      <c r="C73" s="21" t="s">
        <v>24</v>
      </c>
      <c r="D73" s="21"/>
      <c r="E73" s="21"/>
      <c r="F73" s="21"/>
      <c r="G73" s="21"/>
      <c r="H73" s="24"/>
      <c r="I73" s="24"/>
    </row>
    <row r="74" spans="1:9" ht="12.75">
      <c r="A74" s="21"/>
      <c r="B74" s="21"/>
      <c r="C74" s="21" t="s">
        <v>25</v>
      </c>
      <c r="D74" s="21"/>
      <c r="E74" s="23"/>
      <c r="F74" s="21" t="s">
        <v>30</v>
      </c>
      <c r="G74" s="21"/>
      <c r="H74" s="24"/>
      <c r="I74" s="24"/>
    </row>
    <row r="75" spans="1:9" ht="12.75">
      <c r="A75" s="21"/>
      <c r="B75" s="25"/>
      <c r="C75" s="21"/>
      <c r="D75" s="21"/>
      <c r="E75" s="21"/>
      <c r="F75" s="21"/>
      <c r="G75" s="21"/>
      <c r="H75" s="24"/>
      <c r="I75" s="24"/>
    </row>
    <row r="76" spans="1:9" ht="12.75">
      <c r="A76" s="21"/>
      <c r="B76" s="25"/>
      <c r="C76" s="21">
        <v>0.29</v>
      </c>
      <c r="D76" s="21" t="s">
        <v>27</v>
      </c>
      <c r="E76" s="23" t="s">
        <v>13</v>
      </c>
      <c r="F76" s="21">
        <v>0</v>
      </c>
      <c r="G76" s="21"/>
      <c r="H76" s="24">
        <f>C76*F76</f>
        <v>0</v>
      </c>
      <c r="I76" s="24"/>
    </row>
    <row r="77" spans="1:9" ht="12.75">
      <c r="A77" s="21"/>
      <c r="B77" s="25"/>
      <c r="C77" s="21"/>
      <c r="D77" s="21"/>
      <c r="E77" s="23" t="s">
        <v>14</v>
      </c>
      <c r="F77" s="21">
        <v>0</v>
      </c>
      <c r="G77" s="21"/>
      <c r="H77" s="24"/>
      <c r="I77" s="24">
        <f>C76*F77</f>
        <v>0</v>
      </c>
    </row>
    <row r="79" spans="1:9" ht="12.75">
      <c r="A79" s="21" t="s">
        <v>18</v>
      </c>
      <c r="B79" s="25" t="s">
        <v>31</v>
      </c>
      <c r="C79" s="21" t="s">
        <v>32</v>
      </c>
      <c r="D79" s="21"/>
      <c r="E79" s="21"/>
      <c r="F79" s="21"/>
      <c r="G79" s="21"/>
      <c r="H79" s="24"/>
      <c r="I79" s="24"/>
    </row>
    <row r="80" spans="1:9" ht="12.75">
      <c r="A80" s="21"/>
      <c r="B80" s="25"/>
      <c r="C80" s="21" t="s">
        <v>33</v>
      </c>
      <c r="D80" s="21"/>
      <c r="E80" s="23"/>
      <c r="F80" s="21" t="s">
        <v>34</v>
      </c>
      <c r="G80" s="21"/>
      <c r="H80" s="24"/>
      <c r="I80" s="24"/>
    </row>
    <row r="81" spans="1:9" ht="12.75">
      <c r="A81" s="21"/>
      <c r="B81" s="25"/>
      <c r="C81" s="21"/>
      <c r="D81" s="21"/>
      <c r="E81" s="21"/>
      <c r="F81" s="21"/>
      <c r="G81" s="21"/>
      <c r="H81" s="24"/>
      <c r="I81" s="24"/>
    </row>
    <row r="82" spans="1:9" ht="12.75">
      <c r="A82" s="21"/>
      <c r="B82" s="25"/>
      <c r="C82" s="21">
        <v>0.19</v>
      </c>
      <c r="D82" s="21" t="s">
        <v>27</v>
      </c>
      <c r="E82" s="23" t="s">
        <v>13</v>
      </c>
      <c r="F82" s="21">
        <v>0</v>
      </c>
      <c r="G82" s="21"/>
      <c r="H82" s="24">
        <f>C82*F82</f>
        <v>0</v>
      </c>
      <c r="I82" s="24"/>
    </row>
    <row r="83" spans="1:9" ht="12.75">
      <c r="A83" s="21"/>
      <c r="B83" s="25"/>
      <c r="C83" s="21"/>
      <c r="D83" s="21"/>
      <c r="E83" s="23" t="s">
        <v>14</v>
      </c>
      <c r="F83" s="21">
        <v>0</v>
      </c>
      <c r="G83" s="21"/>
      <c r="H83" s="24"/>
      <c r="I83" s="24">
        <f>C82*F83</f>
        <v>0</v>
      </c>
    </row>
    <row r="84" spans="1:2" ht="12.75">
      <c r="A84" s="21"/>
      <c r="B84"/>
    </row>
    <row r="85" spans="1:9" ht="12.75">
      <c r="A85" s="21" t="s">
        <v>22</v>
      </c>
      <c r="B85" s="25" t="s">
        <v>31</v>
      </c>
      <c r="C85" s="21" t="s">
        <v>32</v>
      </c>
      <c r="D85" s="21"/>
      <c r="E85" s="21"/>
      <c r="F85" s="21"/>
      <c r="G85" s="21"/>
      <c r="H85" s="24"/>
      <c r="I85" s="24"/>
    </row>
    <row r="86" spans="1:9" ht="12.75">
      <c r="A86" s="21"/>
      <c r="B86" s="25"/>
      <c r="C86" s="21" t="s">
        <v>33</v>
      </c>
      <c r="D86" s="21"/>
      <c r="E86" s="23"/>
      <c r="F86" s="21" t="s">
        <v>35</v>
      </c>
      <c r="G86" s="21"/>
      <c r="H86" s="24"/>
      <c r="I86" s="24"/>
    </row>
    <row r="87" spans="1:9" ht="12.75">
      <c r="A87" s="21"/>
      <c r="B87" s="25"/>
      <c r="C87" s="21"/>
      <c r="D87" s="21"/>
      <c r="E87" s="21"/>
      <c r="F87" s="21"/>
      <c r="G87" s="21"/>
      <c r="H87" s="24"/>
      <c r="I87" s="24"/>
    </row>
    <row r="88" spans="1:9" ht="12.75">
      <c r="A88" s="21"/>
      <c r="B88" s="25"/>
      <c r="C88" s="21">
        <v>0.04</v>
      </c>
      <c r="D88" s="21" t="s">
        <v>27</v>
      </c>
      <c r="E88" s="23" t="s">
        <v>13</v>
      </c>
      <c r="F88" s="21">
        <v>0</v>
      </c>
      <c r="G88" s="21"/>
      <c r="H88" s="24">
        <f>C88*F88</f>
        <v>0</v>
      </c>
      <c r="I88" s="24"/>
    </row>
    <row r="89" spans="1:11" ht="12.75">
      <c r="A89" s="21"/>
      <c r="B89" s="25"/>
      <c r="C89" s="21"/>
      <c r="D89" s="21"/>
      <c r="E89" s="23" t="s">
        <v>14</v>
      </c>
      <c r="F89" s="21">
        <v>0</v>
      </c>
      <c r="G89" s="21"/>
      <c r="H89" s="24"/>
      <c r="I89" s="24">
        <f>C88*F89</f>
        <v>0</v>
      </c>
      <c r="K89" s="32"/>
    </row>
    <row r="91" spans="1:9" ht="12.75">
      <c r="A91" s="21" t="s">
        <v>36</v>
      </c>
      <c r="B91" s="25" t="s">
        <v>31</v>
      </c>
      <c r="C91" s="21" t="s">
        <v>32</v>
      </c>
      <c r="D91" s="21"/>
      <c r="E91" s="21"/>
      <c r="F91" s="21"/>
      <c r="G91" s="21"/>
      <c r="H91" s="24"/>
      <c r="I91" s="24"/>
    </row>
    <row r="92" spans="1:9" ht="12.75">
      <c r="A92" s="21"/>
      <c r="B92" s="25"/>
      <c r="C92" s="21" t="s">
        <v>33</v>
      </c>
      <c r="D92" s="21"/>
      <c r="E92" s="23"/>
      <c r="F92" s="21" t="s">
        <v>37</v>
      </c>
      <c r="G92" s="21"/>
      <c r="H92" s="24"/>
      <c r="I92" s="24"/>
    </row>
    <row r="93" spans="1:9" ht="12.75">
      <c r="A93" s="21"/>
      <c r="B93" s="25"/>
      <c r="C93" s="21"/>
      <c r="D93" s="21"/>
      <c r="E93" s="21"/>
      <c r="F93" s="21"/>
      <c r="G93" s="21"/>
      <c r="H93" s="24"/>
      <c r="I93" s="24"/>
    </row>
    <row r="94" spans="1:9" ht="12.75">
      <c r="A94" s="21"/>
      <c r="B94" s="25"/>
      <c r="C94" s="21">
        <v>0.72</v>
      </c>
      <c r="D94" s="21" t="s">
        <v>27</v>
      </c>
      <c r="E94" s="23" t="s">
        <v>13</v>
      </c>
      <c r="F94" s="21">
        <v>0</v>
      </c>
      <c r="G94" s="21"/>
      <c r="H94" s="24">
        <f>C94*F94</f>
        <v>0</v>
      </c>
      <c r="I94" s="24"/>
    </row>
    <row r="95" spans="1:9" ht="12.75">
      <c r="A95" s="21"/>
      <c r="B95" s="25"/>
      <c r="C95" s="21"/>
      <c r="D95" s="21"/>
      <c r="E95" s="23" t="s">
        <v>14</v>
      </c>
      <c r="F95" s="21">
        <v>0</v>
      </c>
      <c r="G95" s="21"/>
      <c r="H95" s="24"/>
      <c r="I95" s="24">
        <f>C94*F95</f>
        <v>0</v>
      </c>
    </row>
    <row r="96" spans="1:9" ht="12.75">
      <c r="A96" s="21"/>
      <c r="B96" s="25"/>
      <c r="C96" s="21"/>
      <c r="D96" s="21"/>
      <c r="E96" s="23"/>
      <c r="F96" s="21"/>
      <c r="G96" s="21"/>
      <c r="H96" s="24"/>
      <c r="I96" s="24"/>
    </row>
    <row r="97" spans="1:9" ht="12.75">
      <c r="A97" s="21" t="s">
        <v>38</v>
      </c>
      <c r="B97" s="25" t="s">
        <v>39</v>
      </c>
      <c r="C97" s="21" t="s">
        <v>40</v>
      </c>
      <c r="D97" s="21"/>
      <c r="E97" s="21"/>
      <c r="F97" s="21"/>
      <c r="G97" s="21"/>
      <c r="H97" s="24"/>
      <c r="I97" s="24"/>
    </row>
    <row r="98" spans="1:3" ht="12.75">
      <c r="A98" s="21"/>
      <c r="B98" s="25"/>
      <c r="C98" s="21" t="s">
        <v>41</v>
      </c>
    </row>
    <row r="99" spans="1:9" ht="12.75">
      <c r="A99" s="21"/>
      <c r="B99" s="25"/>
      <c r="C99" s="21" t="s">
        <v>33</v>
      </c>
      <c r="D99" s="21"/>
      <c r="E99" s="23"/>
      <c r="G99" s="21"/>
      <c r="H99" s="24"/>
      <c r="I99" s="24"/>
    </row>
    <row r="100" spans="1:9" ht="12.75">
      <c r="A100" s="21"/>
      <c r="B100" s="25"/>
      <c r="C100" s="21"/>
      <c r="D100" s="21"/>
      <c r="E100" s="21"/>
      <c r="F100" s="21"/>
      <c r="G100" s="21"/>
      <c r="H100" s="24"/>
      <c r="I100" s="24"/>
    </row>
    <row r="101" spans="1:9" ht="12.75">
      <c r="A101" s="21"/>
      <c r="B101" s="25"/>
      <c r="C101" s="21">
        <v>1.03</v>
      </c>
      <c r="D101" s="21" t="s">
        <v>27</v>
      </c>
      <c r="E101" s="23" t="s">
        <v>13</v>
      </c>
      <c r="F101" s="21">
        <v>0</v>
      </c>
      <c r="G101" s="21"/>
      <c r="H101" s="24">
        <f>C101*F101</f>
        <v>0</v>
      </c>
      <c r="I101" s="24"/>
    </row>
    <row r="102" spans="1:9" ht="12.75">
      <c r="A102" s="21"/>
      <c r="B102" s="25"/>
      <c r="C102" s="21"/>
      <c r="D102" s="21"/>
      <c r="E102" s="23" t="s">
        <v>14</v>
      </c>
      <c r="F102" s="21">
        <v>0</v>
      </c>
      <c r="G102" s="21"/>
      <c r="H102" s="24"/>
      <c r="I102" s="24">
        <f>C101*F102</f>
        <v>0</v>
      </c>
    </row>
    <row r="103" spans="1:9" ht="12.75">
      <c r="A103" s="21"/>
      <c r="B103" s="25"/>
      <c r="C103" s="21"/>
      <c r="D103" s="21"/>
      <c r="E103" s="23"/>
      <c r="F103" s="21"/>
      <c r="G103" s="21"/>
      <c r="H103" s="24"/>
      <c r="I103" s="24"/>
    </row>
    <row r="104" spans="1:3" ht="12.75">
      <c r="A104" s="21" t="s">
        <v>42</v>
      </c>
      <c r="B104" s="21" t="s">
        <v>43</v>
      </c>
      <c r="C104" s="21" t="s">
        <v>44</v>
      </c>
    </row>
    <row r="105" spans="2:3" ht="12.75">
      <c r="B105"/>
      <c r="C105" s="21" t="s">
        <v>45</v>
      </c>
    </row>
    <row r="106" spans="2:3" ht="12.75">
      <c r="B106"/>
      <c r="C106" s="21" t="s">
        <v>46</v>
      </c>
    </row>
    <row r="107" spans="1:2" ht="12.75">
      <c r="A107" s="21"/>
      <c r="B107"/>
    </row>
    <row r="108" spans="2:9" ht="12.75">
      <c r="B108"/>
      <c r="C108" s="21">
        <v>12.05</v>
      </c>
      <c r="D108" s="21" t="s">
        <v>21</v>
      </c>
      <c r="E108" s="23" t="s">
        <v>13</v>
      </c>
      <c r="F108" s="21">
        <v>0</v>
      </c>
      <c r="G108" s="21"/>
      <c r="H108" s="24">
        <f>C108*F108</f>
        <v>0</v>
      </c>
      <c r="I108" s="24"/>
    </row>
    <row r="109" spans="2:9" ht="12.75">
      <c r="B109"/>
      <c r="C109" s="21"/>
      <c r="D109" s="21"/>
      <c r="E109" s="23" t="s">
        <v>14</v>
      </c>
      <c r="F109" s="21">
        <v>0</v>
      </c>
      <c r="G109" s="21"/>
      <c r="H109" s="24"/>
      <c r="I109" s="24">
        <f>C108*F109</f>
        <v>0</v>
      </c>
    </row>
    <row r="118" spans="1:9" ht="12.75">
      <c r="A118" s="21" t="s">
        <v>47</v>
      </c>
      <c r="B118" s="25" t="s">
        <v>48</v>
      </c>
      <c r="C118" s="21" t="s">
        <v>49</v>
      </c>
      <c r="D118" s="21"/>
      <c r="E118" s="21"/>
      <c r="F118" s="21"/>
      <c r="G118" s="21"/>
      <c r="H118" s="24"/>
      <c r="I118" s="24"/>
    </row>
    <row r="119" spans="1:9" ht="12.75">
      <c r="A119" s="21"/>
      <c r="B119" s="25"/>
      <c r="C119" s="21" t="s">
        <v>50</v>
      </c>
      <c r="D119" s="21"/>
      <c r="E119" s="21"/>
      <c r="F119" s="21"/>
      <c r="G119" s="21"/>
      <c r="H119" s="24"/>
      <c r="I119" s="24"/>
    </row>
    <row r="120" spans="1:9" ht="12.75">
      <c r="A120" s="21"/>
      <c r="B120" s="25"/>
      <c r="C120" s="21" t="s">
        <v>51</v>
      </c>
      <c r="D120" s="21"/>
      <c r="E120" s="21"/>
      <c r="F120" s="21"/>
      <c r="G120" s="21"/>
      <c r="H120" s="24"/>
      <c r="I120" s="24"/>
    </row>
    <row r="121" spans="1:9" ht="12.75">
      <c r="A121" s="21"/>
      <c r="B121" s="25"/>
      <c r="C121" s="21"/>
      <c r="D121" s="21"/>
      <c r="E121" s="21"/>
      <c r="F121" s="21"/>
      <c r="G121" s="21"/>
      <c r="H121" s="24"/>
      <c r="I121" s="24"/>
    </row>
    <row r="122" spans="1:9" ht="12.75">
      <c r="A122" s="21"/>
      <c r="B122" s="25"/>
      <c r="C122" s="21">
        <v>4.13</v>
      </c>
      <c r="D122" s="21" t="s">
        <v>21</v>
      </c>
      <c r="E122" s="23" t="s">
        <v>13</v>
      </c>
      <c r="F122" s="21">
        <v>0</v>
      </c>
      <c r="G122" s="21"/>
      <c r="H122" s="24">
        <f>C122*F122</f>
        <v>0</v>
      </c>
      <c r="I122" s="24"/>
    </row>
    <row r="123" spans="1:9" ht="12.75">
      <c r="A123" s="21"/>
      <c r="B123" s="25"/>
      <c r="C123" s="21"/>
      <c r="D123" s="21"/>
      <c r="E123" s="23" t="s">
        <v>14</v>
      </c>
      <c r="F123" s="21">
        <v>0</v>
      </c>
      <c r="G123" s="21"/>
      <c r="H123" s="24"/>
      <c r="I123" s="24">
        <f>C122*F123</f>
        <v>0</v>
      </c>
    </row>
    <row r="124" spans="2:9" ht="12.75">
      <c r="B124"/>
      <c r="C124" s="21"/>
      <c r="D124" s="21"/>
      <c r="E124" s="23"/>
      <c r="F124" s="21"/>
      <c r="G124" s="21"/>
      <c r="H124" s="24"/>
      <c r="I124" s="24"/>
    </row>
    <row r="125" spans="1:9" ht="12.75">
      <c r="A125" s="21" t="s">
        <v>52</v>
      </c>
      <c r="B125" s="25" t="s">
        <v>48</v>
      </c>
      <c r="C125" s="21" t="s">
        <v>49</v>
      </c>
      <c r="D125" s="21"/>
      <c r="E125" s="21"/>
      <c r="F125" s="21"/>
      <c r="G125" s="21"/>
      <c r="H125" s="24"/>
      <c r="I125" s="24"/>
    </row>
    <row r="126" spans="1:9" ht="12.75">
      <c r="A126" s="21"/>
      <c r="B126" s="25"/>
      <c r="C126" s="21" t="s">
        <v>50</v>
      </c>
      <c r="D126" s="21"/>
      <c r="E126" s="21"/>
      <c r="F126" s="21"/>
      <c r="G126" s="21"/>
      <c r="H126" s="24"/>
      <c r="I126" s="24"/>
    </row>
    <row r="127" spans="1:9" ht="12.75">
      <c r="A127" s="21"/>
      <c r="B127" s="25"/>
      <c r="C127" s="21" t="s">
        <v>53</v>
      </c>
      <c r="D127" s="21"/>
      <c r="E127" s="21"/>
      <c r="F127" s="21"/>
      <c r="G127" s="21"/>
      <c r="H127" s="24"/>
      <c r="I127" s="24"/>
    </row>
    <row r="128" spans="1:9" ht="12.75">
      <c r="A128" s="21"/>
      <c r="B128" s="25"/>
      <c r="C128" s="21"/>
      <c r="D128" s="21"/>
      <c r="E128" s="21"/>
      <c r="F128" s="21"/>
      <c r="G128" s="21"/>
      <c r="H128" s="24"/>
      <c r="I128" s="24"/>
    </row>
    <row r="129" spans="1:9" ht="12.75">
      <c r="A129" s="21"/>
      <c r="B129" s="25"/>
      <c r="C129" s="21">
        <v>109.3</v>
      </c>
      <c r="D129" s="21" t="s">
        <v>21</v>
      </c>
      <c r="E129" s="23" t="s">
        <v>13</v>
      </c>
      <c r="F129" s="21">
        <v>0</v>
      </c>
      <c r="G129" s="21"/>
      <c r="H129" s="24">
        <f>C129*F129</f>
        <v>0</v>
      </c>
      <c r="I129" s="24"/>
    </row>
    <row r="130" spans="1:9" ht="12.75">
      <c r="A130" s="21"/>
      <c r="B130" s="25"/>
      <c r="C130" s="21"/>
      <c r="D130" s="21"/>
      <c r="E130" s="23" t="s">
        <v>14</v>
      </c>
      <c r="F130" s="21">
        <v>0</v>
      </c>
      <c r="G130" s="21"/>
      <c r="H130" s="24"/>
      <c r="I130" s="24">
        <f>C129*F130</f>
        <v>0</v>
      </c>
    </row>
    <row r="132" spans="1:3" ht="12.75">
      <c r="A132" s="21" t="s">
        <v>54</v>
      </c>
      <c r="B132" s="21" t="s">
        <v>55</v>
      </c>
      <c r="C132" s="21" t="s">
        <v>56</v>
      </c>
    </row>
    <row r="133" spans="2:3" ht="12.75">
      <c r="B133"/>
      <c r="C133" s="21" t="s">
        <v>57</v>
      </c>
    </row>
    <row r="134" spans="2:3" ht="12.75">
      <c r="B134"/>
      <c r="C134" s="21" t="s">
        <v>58</v>
      </c>
    </row>
    <row r="136" spans="2:9" ht="12.75">
      <c r="B136"/>
      <c r="C136" s="21">
        <v>5.15</v>
      </c>
      <c r="D136" s="21" t="s">
        <v>21</v>
      </c>
      <c r="E136" s="23" t="s">
        <v>13</v>
      </c>
      <c r="F136" s="21">
        <v>0</v>
      </c>
      <c r="G136" s="21"/>
      <c r="H136" s="24">
        <f>C136*F136</f>
        <v>0</v>
      </c>
      <c r="I136" s="24"/>
    </row>
    <row r="137" spans="2:9" ht="12.75">
      <c r="B137"/>
      <c r="C137" s="21"/>
      <c r="D137" s="21"/>
      <c r="E137" s="23" t="s">
        <v>14</v>
      </c>
      <c r="F137" s="21">
        <v>0</v>
      </c>
      <c r="G137" s="21"/>
      <c r="H137" s="24"/>
      <c r="I137" s="24">
        <f>C136*F137</f>
        <v>0</v>
      </c>
    </row>
    <row r="139" spans="1:3" ht="12.75">
      <c r="A139" s="21" t="s">
        <v>59</v>
      </c>
      <c r="B139" s="21" t="s">
        <v>60</v>
      </c>
      <c r="C139" s="21" t="s">
        <v>61</v>
      </c>
    </row>
    <row r="140" spans="2:3" ht="12.75">
      <c r="B140"/>
      <c r="C140" s="21" t="s">
        <v>62</v>
      </c>
    </row>
    <row r="141" spans="1:2" ht="12.75">
      <c r="A141" s="21"/>
      <c r="B141"/>
    </row>
    <row r="142" spans="2:9" ht="12.75">
      <c r="B142"/>
      <c r="C142" s="21">
        <v>54.72</v>
      </c>
      <c r="D142" s="21" t="s">
        <v>21</v>
      </c>
      <c r="E142" s="23" t="s">
        <v>13</v>
      </c>
      <c r="F142" s="21">
        <v>0</v>
      </c>
      <c r="G142" s="21"/>
      <c r="H142" s="24">
        <f>C142*F142</f>
        <v>0</v>
      </c>
      <c r="I142" s="24"/>
    </row>
    <row r="143" spans="2:9" ht="12.75">
      <c r="B143"/>
      <c r="C143" s="21"/>
      <c r="D143" s="21"/>
      <c r="E143" s="23" t="s">
        <v>14</v>
      </c>
      <c r="F143" s="21">
        <v>0</v>
      </c>
      <c r="G143" s="21"/>
      <c r="H143" s="24"/>
      <c r="I143" s="24">
        <f>C142*F143</f>
        <v>0</v>
      </c>
    </row>
    <row r="145" spans="1:3" ht="12.75">
      <c r="A145" s="21" t="s">
        <v>63</v>
      </c>
      <c r="B145" s="25" t="s">
        <v>64</v>
      </c>
      <c r="C145" s="21" t="s">
        <v>65</v>
      </c>
    </row>
    <row r="146" spans="2:3" ht="12.75">
      <c r="B146"/>
      <c r="C146" s="21" t="s">
        <v>66</v>
      </c>
    </row>
    <row r="147" spans="1:3" ht="12.75">
      <c r="A147" s="21"/>
      <c r="B147"/>
      <c r="C147" t="s">
        <v>67</v>
      </c>
    </row>
    <row r="148" ht="12.75">
      <c r="B148"/>
    </row>
    <row r="149" spans="2:9" ht="12.75">
      <c r="B149"/>
      <c r="C149" s="21">
        <v>8.8</v>
      </c>
      <c r="D149" s="21" t="s">
        <v>12</v>
      </c>
      <c r="E149" t="s">
        <v>13</v>
      </c>
      <c r="F149" s="21">
        <v>0</v>
      </c>
      <c r="H149" s="24">
        <f>C149*F149</f>
        <v>0</v>
      </c>
      <c r="I149" s="24"/>
    </row>
    <row r="150" spans="2:9" ht="12.75">
      <c r="B150"/>
      <c r="D150" s="21"/>
      <c r="E150" t="s">
        <v>14</v>
      </c>
      <c r="F150" s="21">
        <v>0</v>
      </c>
      <c r="H150" s="24"/>
      <c r="I150" s="24">
        <f>C149*F150</f>
        <v>0</v>
      </c>
    </row>
    <row r="152" spans="1:3" ht="12.75">
      <c r="A152" s="21" t="s">
        <v>68</v>
      </c>
      <c r="B152" s="21" t="s">
        <v>69</v>
      </c>
      <c r="C152" s="21" t="s">
        <v>70</v>
      </c>
    </row>
    <row r="153" spans="2:3" ht="12.75">
      <c r="B153"/>
      <c r="C153" s="21" t="s">
        <v>71</v>
      </c>
    </row>
    <row r="154" spans="2:3" ht="12.75">
      <c r="B154"/>
      <c r="C154" s="21" t="s">
        <v>72</v>
      </c>
    </row>
    <row r="155" spans="1:2" ht="12.75">
      <c r="A155" s="21"/>
      <c r="B155"/>
    </row>
    <row r="156" spans="2:9" ht="12.75">
      <c r="B156"/>
      <c r="C156" s="21">
        <v>10.96</v>
      </c>
      <c r="D156" s="21" t="s">
        <v>12</v>
      </c>
      <c r="E156" s="23" t="s">
        <v>13</v>
      </c>
      <c r="F156" s="21">
        <v>0</v>
      </c>
      <c r="G156" s="21"/>
      <c r="H156" s="24">
        <f>C156*F156</f>
        <v>0</v>
      </c>
      <c r="I156" s="24"/>
    </row>
    <row r="157" spans="2:9" ht="12.75">
      <c r="B157"/>
      <c r="C157" s="21"/>
      <c r="D157" s="21"/>
      <c r="E157" s="23" t="s">
        <v>14</v>
      </c>
      <c r="F157" s="21">
        <v>0</v>
      </c>
      <c r="G157" s="21"/>
      <c r="H157" s="24"/>
      <c r="I157" s="24">
        <f>C156*F157</f>
        <v>0</v>
      </c>
    </row>
    <row r="159" spans="1:3" ht="12.75">
      <c r="A159" s="21" t="s">
        <v>73</v>
      </c>
      <c r="B159" s="21" t="s">
        <v>69</v>
      </c>
      <c r="C159" s="21" t="s">
        <v>70</v>
      </c>
    </row>
    <row r="160" spans="2:3" ht="12.75">
      <c r="B160"/>
      <c r="C160" s="21" t="s">
        <v>74</v>
      </c>
    </row>
    <row r="161" spans="2:3" ht="12.75">
      <c r="B161"/>
      <c r="C161" s="21" t="s">
        <v>72</v>
      </c>
    </row>
    <row r="162" spans="1:3" ht="12.75">
      <c r="A162" s="21"/>
      <c r="B162"/>
      <c r="C162" s="21" t="s">
        <v>75</v>
      </c>
    </row>
    <row r="164" spans="2:9" ht="12.75">
      <c r="B164"/>
      <c r="C164" s="34">
        <v>13</v>
      </c>
      <c r="D164" s="21" t="s">
        <v>12</v>
      </c>
      <c r="E164" s="23" t="s">
        <v>13</v>
      </c>
      <c r="F164" s="21">
        <v>0</v>
      </c>
      <c r="G164" s="21"/>
      <c r="H164" s="24">
        <f>C164*F164</f>
        <v>0</v>
      </c>
      <c r="I164" s="24"/>
    </row>
    <row r="165" spans="2:9" ht="12.75">
      <c r="B165"/>
      <c r="C165" s="21"/>
      <c r="D165" s="21"/>
      <c r="E165" s="23" t="s">
        <v>14</v>
      </c>
      <c r="F165" s="21">
        <v>0</v>
      </c>
      <c r="G165" s="21"/>
      <c r="H165" s="24"/>
      <c r="I165" s="24">
        <f>C164*F165</f>
        <v>0</v>
      </c>
    </row>
    <row r="176" spans="1:9" ht="12.75">
      <c r="A176" s="2" t="s">
        <v>0</v>
      </c>
      <c r="B176" s="3" t="s">
        <v>1</v>
      </c>
      <c r="C176" s="4"/>
      <c r="D176" s="5" t="s">
        <v>2</v>
      </c>
      <c r="E176" s="6"/>
      <c r="F176" s="6"/>
      <c r="G176" s="7"/>
      <c r="H176" s="28" t="s">
        <v>3</v>
      </c>
      <c r="I176" s="29" t="s">
        <v>4</v>
      </c>
    </row>
    <row r="177" spans="1:9" ht="12.75">
      <c r="A177" s="10"/>
      <c r="B177" s="11"/>
      <c r="C177" s="12"/>
      <c r="D177" s="13"/>
      <c r="E177" s="13"/>
      <c r="F177" s="13"/>
      <c r="G177" s="14"/>
      <c r="H177" s="30" t="s">
        <v>5</v>
      </c>
      <c r="I177" s="31" t="s">
        <v>6</v>
      </c>
    </row>
    <row r="178" spans="8:9" ht="12.75">
      <c r="H178" s="32"/>
      <c r="I178" s="32"/>
    </row>
    <row r="179" spans="1:3" ht="12.75">
      <c r="A179" s="21" t="s">
        <v>76</v>
      </c>
      <c r="B179" s="21" t="s">
        <v>77</v>
      </c>
      <c r="C179" s="21" t="s">
        <v>78</v>
      </c>
    </row>
    <row r="180" spans="2:3" ht="15.75">
      <c r="B180"/>
      <c r="C180" s="21" t="s">
        <v>79</v>
      </c>
    </row>
    <row r="181" spans="1:2" ht="12.75">
      <c r="A181" s="21"/>
      <c r="B181"/>
    </row>
    <row r="182" spans="2:9" ht="12.75">
      <c r="B182"/>
      <c r="C182" s="21">
        <v>0.54</v>
      </c>
      <c r="D182" s="21" t="s">
        <v>12</v>
      </c>
      <c r="E182" s="23" t="s">
        <v>13</v>
      </c>
      <c r="F182" s="21">
        <v>0</v>
      </c>
      <c r="G182" s="21"/>
      <c r="H182" s="24">
        <f>C182*F182</f>
        <v>0</v>
      </c>
      <c r="I182" s="24"/>
    </row>
    <row r="183" spans="2:9" ht="12.75">
      <c r="B183"/>
      <c r="C183" s="21"/>
      <c r="D183" s="21"/>
      <c r="E183" s="23" t="s">
        <v>14</v>
      </c>
      <c r="F183" s="21">
        <v>0</v>
      </c>
      <c r="G183" s="21"/>
      <c r="H183" s="24"/>
      <c r="I183" s="24">
        <f>C182*F183</f>
        <v>0</v>
      </c>
    </row>
    <row r="185" spans="1:3" ht="12.75">
      <c r="A185" s="21" t="s">
        <v>80</v>
      </c>
      <c r="B185" s="21" t="s">
        <v>81</v>
      </c>
      <c r="C185" s="21" t="s">
        <v>82</v>
      </c>
    </row>
    <row r="186" spans="2:3" ht="12.75">
      <c r="B186"/>
      <c r="C186" s="21" t="s">
        <v>72</v>
      </c>
    </row>
    <row r="187" spans="1:2" ht="12.75">
      <c r="A187" s="21"/>
      <c r="B187"/>
    </row>
    <row r="188" spans="2:9" ht="12.75">
      <c r="B188"/>
      <c r="C188" s="21">
        <v>1.37</v>
      </c>
      <c r="D188" s="21" t="s">
        <v>12</v>
      </c>
      <c r="E188" s="23" t="s">
        <v>13</v>
      </c>
      <c r="F188" s="21">
        <v>0</v>
      </c>
      <c r="G188" s="21"/>
      <c r="H188" s="24">
        <f>C188*F188</f>
        <v>0</v>
      </c>
      <c r="I188" s="24"/>
    </row>
    <row r="189" spans="2:9" ht="12.75">
      <c r="B189"/>
      <c r="C189" s="21"/>
      <c r="D189" s="21"/>
      <c r="E189" s="23" t="s">
        <v>14</v>
      </c>
      <c r="F189" s="21">
        <v>0</v>
      </c>
      <c r="G189" s="21"/>
      <c r="H189" s="24"/>
      <c r="I189" s="24">
        <f>C188*F189</f>
        <v>0</v>
      </c>
    </row>
    <row r="190" spans="2:9" ht="12.75">
      <c r="B190"/>
      <c r="C190" s="21"/>
      <c r="D190" s="21"/>
      <c r="E190" s="23"/>
      <c r="F190" s="21"/>
      <c r="G190" s="21"/>
      <c r="H190" s="24"/>
      <c r="I190" s="24"/>
    </row>
    <row r="191" spans="1:9" ht="12.75">
      <c r="A191" s="21" t="s">
        <v>83</v>
      </c>
      <c r="B191" s="21" t="s">
        <v>84</v>
      </c>
      <c r="C191" s="21" t="s">
        <v>85</v>
      </c>
      <c r="H191" s="24"/>
      <c r="I191" s="24"/>
    </row>
    <row r="192" spans="3:9" ht="12.75">
      <c r="C192" s="21" t="s">
        <v>86</v>
      </c>
      <c r="H192" s="24"/>
      <c r="I192" s="24"/>
    </row>
    <row r="193" spans="8:9" ht="12.75">
      <c r="H193" s="24"/>
      <c r="I193" s="24"/>
    </row>
    <row r="194" spans="3:9" ht="12.75">
      <c r="C194" s="21">
        <v>28.78</v>
      </c>
      <c r="D194" s="21" t="s">
        <v>21</v>
      </c>
      <c r="E194" s="23" t="s">
        <v>13</v>
      </c>
      <c r="F194" s="21">
        <v>0</v>
      </c>
      <c r="H194" s="24">
        <f>C194*F194</f>
        <v>0</v>
      </c>
      <c r="I194" s="24"/>
    </row>
    <row r="195" spans="5:9" ht="12.75">
      <c r="E195" s="23" t="s">
        <v>14</v>
      </c>
      <c r="F195" s="21">
        <v>0</v>
      </c>
      <c r="H195" s="24"/>
      <c r="I195" s="24">
        <f>C194*F195</f>
        <v>0</v>
      </c>
    </row>
    <row r="197" spans="1:9" ht="12.75">
      <c r="A197" s="21" t="s">
        <v>87</v>
      </c>
      <c r="B197" s="21" t="s">
        <v>88</v>
      </c>
      <c r="C197" s="21" t="s">
        <v>89</v>
      </c>
      <c r="H197" s="24"/>
      <c r="I197" s="24"/>
    </row>
    <row r="198" spans="3:9" ht="12.75">
      <c r="C198" s="21" t="s">
        <v>72</v>
      </c>
      <c r="H198" s="24"/>
      <c r="I198" s="24"/>
    </row>
    <row r="199" spans="8:9" ht="12.75">
      <c r="H199" s="24"/>
      <c r="I199" s="24"/>
    </row>
    <row r="200" spans="3:9" ht="12.75">
      <c r="C200" s="21">
        <v>4.31</v>
      </c>
      <c r="D200" s="21" t="s">
        <v>12</v>
      </c>
      <c r="E200" s="23" t="s">
        <v>13</v>
      </c>
      <c r="F200" s="21">
        <v>0</v>
      </c>
      <c r="H200" s="24">
        <f>C200*F200</f>
        <v>0</v>
      </c>
      <c r="I200" s="24"/>
    </row>
    <row r="201" spans="5:9" ht="12.75">
      <c r="E201" s="23" t="s">
        <v>14</v>
      </c>
      <c r="F201" s="21">
        <v>0</v>
      </c>
      <c r="H201" s="24"/>
      <c r="I201" s="24">
        <f>C200*F201</f>
        <v>0</v>
      </c>
    </row>
    <row r="203" spans="1:9" ht="12.75">
      <c r="A203" s="21" t="s">
        <v>90</v>
      </c>
      <c r="B203" s="25" t="s">
        <v>91</v>
      </c>
      <c r="C203" s="21" t="s">
        <v>92</v>
      </c>
      <c r="D203" s="21"/>
      <c r="E203" s="21"/>
      <c r="F203" s="21"/>
      <c r="G203" s="21"/>
      <c r="H203" s="24"/>
      <c r="I203" s="24"/>
    </row>
    <row r="204" spans="1:9" ht="12.75">
      <c r="A204" s="21"/>
      <c r="B204" s="25"/>
      <c r="C204" s="21" t="s">
        <v>93</v>
      </c>
      <c r="D204" s="21"/>
      <c r="E204" s="21"/>
      <c r="F204" s="21"/>
      <c r="G204" s="21"/>
      <c r="H204" s="24"/>
      <c r="I204" s="24"/>
    </row>
    <row r="205" spans="1:9" ht="12.75">
      <c r="A205" s="21"/>
      <c r="B205" s="25"/>
      <c r="C205" s="21" t="s">
        <v>72</v>
      </c>
      <c r="D205" s="21"/>
      <c r="E205" s="21"/>
      <c r="F205" s="21"/>
      <c r="G205" s="21"/>
      <c r="H205" s="24"/>
      <c r="I205" s="24"/>
    </row>
    <row r="206" spans="1:9" ht="12.75">
      <c r="A206" s="21"/>
      <c r="B206" s="25"/>
      <c r="C206" s="21"/>
      <c r="D206" s="21"/>
      <c r="E206" s="21"/>
      <c r="F206" s="21"/>
      <c r="G206" s="21"/>
      <c r="H206" s="24"/>
      <c r="I206" s="24"/>
    </row>
    <row r="207" spans="1:9" ht="12.75">
      <c r="A207" s="21"/>
      <c r="B207" s="25"/>
      <c r="C207" s="21">
        <v>6.06</v>
      </c>
      <c r="D207" s="21" t="s">
        <v>12</v>
      </c>
      <c r="E207" s="23" t="s">
        <v>13</v>
      </c>
      <c r="F207" s="21">
        <v>0</v>
      </c>
      <c r="G207" s="21"/>
      <c r="H207" s="24">
        <f>C207*F207</f>
        <v>0</v>
      </c>
      <c r="I207" s="24"/>
    </row>
    <row r="208" spans="1:9" ht="12.75">
      <c r="A208" s="21"/>
      <c r="B208" s="25"/>
      <c r="C208" s="21"/>
      <c r="D208" s="21"/>
      <c r="E208" s="23" t="s">
        <v>14</v>
      </c>
      <c r="F208" s="21">
        <v>0</v>
      </c>
      <c r="G208" s="21"/>
      <c r="H208" s="24"/>
      <c r="I208" s="24">
        <f>C207*F208</f>
        <v>0</v>
      </c>
    </row>
    <row r="210" spans="1:9" ht="12.75">
      <c r="A210" s="21" t="s">
        <v>94</v>
      </c>
      <c r="B210" s="25" t="s">
        <v>95</v>
      </c>
      <c r="C210" s="21" t="s">
        <v>96</v>
      </c>
      <c r="D210" s="21"/>
      <c r="E210" s="21"/>
      <c r="F210" s="21"/>
      <c r="G210" s="21"/>
      <c r="H210" s="24"/>
      <c r="I210" s="24"/>
    </row>
    <row r="211" spans="1:9" ht="12.75">
      <c r="A211" s="21"/>
      <c r="B211" s="25"/>
      <c r="C211" s="21" t="s">
        <v>97</v>
      </c>
      <c r="D211" s="21"/>
      <c r="E211" s="21"/>
      <c r="F211" s="21"/>
      <c r="G211" s="21"/>
      <c r="H211" s="24"/>
      <c r="I211" s="24"/>
    </row>
    <row r="212" spans="1:9" ht="12.75">
      <c r="A212" s="21"/>
      <c r="B212" s="25"/>
      <c r="C212" s="21"/>
      <c r="D212" s="21"/>
      <c r="E212" s="21"/>
      <c r="F212" s="21"/>
      <c r="G212" s="21"/>
      <c r="H212" s="24"/>
      <c r="I212" s="24"/>
    </row>
    <row r="213" spans="1:9" ht="12.75">
      <c r="A213" s="21"/>
      <c r="B213" s="25"/>
      <c r="C213" s="21">
        <v>12.33</v>
      </c>
      <c r="D213" s="21" t="s">
        <v>21</v>
      </c>
      <c r="E213" s="23" t="s">
        <v>13</v>
      </c>
      <c r="F213" s="21">
        <v>0</v>
      </c>
      <c r="G213" s="21"/>
      <c r="H213" s="24">
        <f>C213*F213</f>
        <v>0</v>
      </c>
      <c r="I213" s="24"/>
    </row>
    <row r="214" spans="1:9" ht="12.75">
      <c r="A214" s="21"/>
      <c r="B214" s="25"/>
      <c r="C214" s="21"/>
      <c r="D214" s="21"/>
      <c r="E214" s="23" t="s">
        <v>14</v>
      </c>
      <c r="F214" s="21">
        <v>0</v>
      </c>
      <c r="G214" s="21"/>
      <c r="H214" s="24"/>
      <c r="I214" s="24">
        <f>C213*F214</f>
        <v>0</v>
      </c>
    </row>
    <row r="216" spans="1:9" ht="12" customHeight="1">
      <c r="A216" s="21" t="s">
        <v>98</v>
      </c>
      <c r="B216" s="25"/>
      <c r="C216" s="21" t="s">
        <v>99</v>
      </c>
      <c r="D216" s="21"/>
      <c r="E216" s="35"/>
      <c r="F216" s="21"/>
      <c r="G216" s="35"/>
      <c r="H216" s="36"/>
      <c r="I216" s="36"/>
    </row>
    <row r="217" spans="1:9" ht="12.75">
      <c r="A217" s="21"/>
      <c r="B217" s="25"/>
      <c r="C217" s="21"/>
      <c r="D217" s="21"/>
      <c r="E217" s="21"/>
      <c r="F217" s="21"/>
      <c r="G217" s="21"/>
      <c r="H217" s="24"/>
      <c r="I217" s="24"/>
    </row>
    <row r="218" spans="1:9" ht="12.75">
      <c r="A218" s="35"/>
      <c r="B218" s="37"/>
      <c r="C218" s="21">
        <v>4.11</v>
      </c>
      <c r="D218" s="21" t="s">
        <v>21</v>
      </c>
      <c r="E218" s="23" t="s">
        <v>13</v>
      </c>
      <c r="F218" s="21">
        <v>0</v>
      </c>
      <c r="G218" s="21"/>
      <c r="H218" s="24">
        <f>C218*F218</f>
        <v>0</v>
      </c>
      <c r="I218" s="24"/>
    </row>
    <row r="219" spans="1:9" ht="12.75">
      <c r="A219" s="21"/>
      <c r="B219" s="25"/>
      <c r="C219" s="21"/>
      <c r="D219" s="21"/>
      <c r="E219" s="23" t="s">
        <v>14</v>
      </c>
      <c r="F219" s="21">
        <v>0</v>
      </c>
      <c r="G219" s="21"/>
      <c r="H219" s="24"/>
      <c r="I219" s="24">
        <f>C218*F219</f>
        <v>0</v>
      </c>
    </row>
    <row r="220" spans="1:9" ht="12.75">
      <c r="A220" s="21"/>
      <c r="B220" s="25"/>
      <c r="C220" s="21"/>
      <c r="D220" s="21"/>
      <c r="E220" s="21"/>
      <c r="F220" s="21"/>
      <c r="G220" s="21"/>
      <c r="H220" s="21"/>
      <c r="I220" s="21"/>
    </row>
    <row r="221" spans="1:9" ht="12.75">
      <c r="A221" s="21" t="s">
        <v>100</v>
      </c>
      <c r="B221" s="25"/>
      <c r="C221" s="21" t="s">
        <v>101</v>
      </c>
      <c r="D221" s="21"/>
      <c r="E221" s="35"/>
      <c r="F221" s="21"/>
      <c r="G221" s="35"/>
      <c r="H221" s="36"/>
      <c r="I221" s="36"/>
    </row>
    <row r="222" spans="1:9" ht="12" customHeight="1">
      <c r="A222" s="21"/>
      <c r="B222" s="25"/>
      <c r="C222" s="21"/>
      <c r="D222" s="21"/>
      <c r="E222" s="21"/>
      <c r="F222" s="21"/>
      <c r="G222" s="21"/>
      <c r="H222" s="24"/>
      <c r="I222" s="24"/>
    </row>
    <row r="223" spans="1:9" ht="12.75">
      <c r="A223" s="35"/>
      <c r="B223" s="37"/>
      <c r="C223" s="21">
        <v>13.22</v>
      </c>
      <c r="D223" s="21" t="s">
        <v>21</v>
      </c>
      <c r="E223" s="23" t="s">
        <v>13</v>
      </c>
      <c r="F223" s="21">
        <v>0</v>
      </c>
      <c r="G223" s="21"/>
      <c r="H223" s="24">
        <f>C223*F223</f>
        <v>0</v>
      </c>
      <c r="I223" s="24"/>
    </row>
    <row r="224" spans="1:9" ht="12.75">
      <c r="A224" s="21"/>
      <c r="B224" s="25"/>
      <c r="C224" s="21"/>
      <c r="D224" s="21"/>
      <c r="E224" s="23" t="s">
        <v>14</v>
      </c>
      <c r="F224" s="21">
        <v>0</v>
      </c>
      <c r="G224" s="21"/>
      <c r="H224" s="24"/>
      <c r="I224" s="24">
        <f>C223*F224</f>
        <v>0</v>
      </c>
    </row>
    <row r="226" spans="3:9" ht="12.75">
      <c r="C226" s="21"/>
      <c r="D226" s="21"/>
      <c r="E226" s="21"/>
      <c r="F226" s="21"/>
      <c r="G226" s="21"/>
      <c r="H226" s="27"/>
      <c r="I226" s="27"/>
    </row>
    <row r="227" spans="3:9" ht="12.75">
      <c r="C227" s="21" t="s">
        <v>28</v>
      </c>
      <c r="D227" s="21"/>
      <c r="E227" s="23"/>
      <c r="F227" s="21"/>
      <c r="G227" s="21"/>
      <c r="H227" s="24">
        <f>SUM(H69:H226)</f>
        <v>0</v>
      </c>
      <c r="I227" s="24">
        <f>SUM(I69:I226)</f>
        <v>0</v>
      </c>
    </row>
    <row r="234" spans="1:9" ht="12.75">
      <c r="A234" s="2" t="s">
        <v>0</v>
      </c>
      <c r="B234" s="3" t="s">
        <v>1</v>
      </c>
      <c r="C234" s="4"/>
      <c r="D234" s="5" t="s">
        <v>2</v>
      </c>
      <c r="E234" s="6"/>
      <c r="F234" s="6"/>
      <c r="G234" s="7"/>
      <c r="H234" s="28" t="s">
        <v>3</v>
      </c>
      <c r="I234" s="29" t="s">
        <v>4</v>
      </c>
    </row>
    <row r="235" spans="1:9" ht="12.75">
      <c r="A235" s="10"/>
      <c r="B235" s="11"/>
      <c r="C235" s="12"/>
      <c r="D235" s="13"/>
      <c r="E235" s="13"/>
      <c r="F235" s="13"/>
      <c r="G235" s="14"/>
      <c r="H235" s="30" t="s">
        <v>5</v>
      </c>
      <c r="I235" s="31" t="s">
        <v>6</v>
      </c>
    </row>
    <row r="236" spans="2:4" ht="12.75">
      <c r="B236"/>
      <c r="D236" s="21"/>
    </row>
    <row r="237" spans="3:9" ht="12.75">
      <c r="C237" s="20" t="s">
        <v>102</v>
      </c>
      <c r="H237" s="32"/>
      <c r="I237" s="32"/>
    </row>
    <row r="238" spans="8:9" ht="12.75">
      <c r="H238" s="32"/>
      <c r="I238" s="32"/>
    </row>
    <row r="239" spans="1:3" ht="12.75">
      <c r="A239" s="21" t="s">
        <v>8</v>
      </c>
      <c r="C239" s="21" t="s">
        <v>103</v>
      </c>
    </row>
    <row r="240" ht="12.75">
      <c r="C240" s="21" t="s">
        <v>104</v>
      </c>
    </row>
    <row r="241" ht="12.75">
      <c r="C241" s="21" t="s">
        <v>105</v>
      </c>
    </row>
    <row r="242" ht="12.75">
      <c r="C242" s="21" t="s">
        <v>106</v>
      </c>
    </row>
    <row r="244" spans="3:9" ht="12.75">
      <c r="C244" s="21">
        <v>4.67</v>
      </c>
      <c r="D244" s="21" t="s">
        <v>27</v>
      </c>
      <c r="E244" s="23" t="s">
        <v>13</v>
      </c>
      <c r="F244" s="21">
        <v>0</v>
      </c>
      <c r="G244" s="21"/>
      <c r="H244" s="24">
        <f>C244*F244</f>
        <v>0</v>
      </c>
      <c r="I244" s="24"/>
    </row>
    <row r="245" spans="1:9" ht="12.75">
      <c r="A245" s="21"/>
      <c r="B245" s="21"/>
      <c r="C245" s="21"/>
      <c r="D245" s="21"/>
      <c r="E245" s="23" t="s">
        <v>14</v>
      </c>
      <c r="F245" s="21">
        <v>0</v>
      </c>
      <c r="G245" s="21"/>
      <c r="H245" s="24"/>
      <c r="I245" s="24">
        <f>C244*F245</f>
        <v>0</v>
      </c>
    </row>
    <row r="246" spans="3:9" ht="12.75">
      <c r="C246" s="21"/>
      <c r="D246" s="21"/>
      <c r="E246" s="23"/>
      <c r="F246" s="21"/>
      <c r="G246" s="21"/>
      <c r="H246" s="24"/>
      <c r="I246" s="24"/>
    </row>
    <row r="247" spans="1:3" ht="12.75">
      <c r="A247" s="21" t="s">
        <v>15</v>
      </c>
      <c r="B247" s="21" t="s">
        <v>107</v>
      </c>
      <c r="C247" s="21" t="s">
        <v>108</v>
      </c>
    </row>
    <row r="248" spans="2:3" ht="12.75">
      <c r="B248"/>
      <c r="C248" s="21" t="s">
        <v>62</v>
      </c>
    </row>
    <row r="249" spans="1:3" ht="12.75">
      <c r="A249" s="21"/>
      <c r="B249"/>
      <c r="C249" s="21" t="s">
        <v>109</v>
      </c>
    </row>
    <row r="250" spans="2:3" ht="12.75">
      <c r="B250"/>
      <c r="C250" s="21" t="s">
        <v>110</v>
      </c>
    </row>
    <row r="253" spans="2:9" ht="12.75">
      <c r="B253"/>
      <c r="C253" s="21">
        <v>210</v>
      </c>
      <c r="D253" s="38" t="s">
        <v>111</v>
      </c>
      <c r="E253" s="23" t="s">
        <v>13</v>
      </c>
      <c r="F253" s="21">
        <v>0</v>
      </c>
      <c r="H253" s="24">
        <f>C253*F253</f>
        <v>0</v>
      </c>
      <c r="I253" s="24"/>
    </row>
    <row r="254" spans="5:9" ht="12.75">
      <c r="E254" s="23" t="s">
        <v>14</v>
      </c>
      <c r="F254" s="21">
        <v>0</v>
      </c>
      <c r="H254" s="24"/>
      <c r="I254" s="24">
        <f>C253*F254</f>
        <v>0</v>
      </c>
    </row>
    <row r="256" spans="1:3" ht="12.75">
      <c r="A256" s="21" t="s">
        <v>18</v>
      </c>
      <c r="C256" s="21" t="s">
        <v>112</v>
      </c>
    </row>
    <row r="257" ht="12.75">
      <c r="C257" s="21" t="s">
        <v>113</v>
      </c>
    </row>
    <row r="258" ht="12.75">
      <c r="C258" s="21" t="s">
        <v>114</v>
      </c>
    </row>
    <row r="259" ht="12.75">
      <c r="C259" s="21" t="s">
        <v>115</v>
      </c>
    </row>
    <row r="261" spans="3:9" ht="12.75">
      <c r="C261" s="34">
        <v>124</v>
      </c>
      <c r="D261" s="21" t="s">
        <v>21</v>
      </c>
      <c r="E261" s="23" t="s">
        <v>13</v>
      </c>
      <c r="F261" s="21">
        <v>0</v>
      </c>
      <c r="G261" s="21"/>
      <c r="H261" s="24">
        <f>C261*F261</f>
        <v>0</v>
      </c>
      <c r="I261" s="24"/>
    </row>
    <row r="262" spans="3:9" ht="12.75">
      <c r="C262" s="21"/>
      <c r="D262" s="21"/>
      <c r="E262" s="23" t="s">
        <v>14</v>
      </c>
      <c r="F262" s="21">
        <v>0</v>
      </c>
      <c r="G262" s="21"/>
      <c r="H262" s="24"/>
      <c r="I262" s="24">
        <f>C261*F262</f>
        <v>0</v>
      </c>
    </row>
    <row r="263" spans="3:9" ht="12.75">
      <c r="C263" s="21"/>
      <c r="D263" s="21"/>
      <c r="E263" s="23"/>
      <c r="F263" s="21"/>
      <c r="G263" s="21"/>
      <c r="H263" s="24"/>
      <c r="I263" s="24"/>
    </row>
    <row r="264" spans="1:9" ht="12.75">
      <c r="A264" s="21" t="s">
        <v>22</v>
      </c>
      <c r="B264" s="21" t="s">
        <v>116</v>
      </c>
      <c r="C264" s="21" t="s">
        <v>117</v>
      </c>
      <c r="H264" s="32"/>
      <c r="I264" s="32"/>
    </row>
    <row r="265" spans="3:9" ht="12.75">
      <c r="C265" s="21" t="s">
        <v>118</v>
      </c>
      <c r="H265" s="21" t="s">
        <v>119</v>
      </c>
      <c r="I265" s="32"/>
    </row>
    <row r="266" spans="3:9" ht="12.75">
      <c r="C266" s="21" t="s">
        <v>120</v>
      </c>
      <c r="H266" s="21"/>
      <c r="I266" s="32"/>
    </row>
    <row r="267" spans="3:9" ht="12.75">
      <c r="C267" s="21" t="s">
        <v>121</v>
      </c>
      <c r="H267" s="21"/>
      <c r="I267" s="32"/>
    </row>
    <row r="269" spans="3:9" ht="12.75">
      <c r="C269" s="21">
        <v>8.01</v>
      </c>
      <c r="D269" s="21" t="s">
        <v>111</v>
      </c>
      <c r="E269" s="39" t="s">
        <v>13</v>
      </c>
      <c r="F269" s="21">
        <v>0</v>
      </c>
      <c r="H269" s="24">
        <f>C269*F269</f>
        <v>0</v>
      </c>
      <c r="I269" s="24"/>
    </row>
    <row r="270" spans="5:9" ht="12.75">
      <c r="E270" s="39" t="s">
        <v>14</v>
      </c>
      <c r="F270" s="21">
        <v>0</v>
      </c>
      <c r="H270" s="24"/>
      <c r="I270" s="24">
        <f>C269*F270</f>
        <v>0</v>
      </c>
    </row>
    <row r="271" spans="3:9" ht="12.75">
      <c r="C271" s="21"/>
      <c r="D271" s="21"/>
      <c r="E271" s="23"/>
      <c r="F271" s="21"/>
      <c r="G271" s="21"/>
      <c r="H271" s="24"/>
      <c r="I271" s="24"/>
    </row>
    <row r="272" spans="1:9" ht="12.75">
      <c r="A272" s="21" t="s">
        <v>36</v>
      </c>
      <c r="B272" s="21" t="s">
        <v>116</v>
      </c>
      <c r="C272" s="21" t="s">
        <v>117</v>
      </c>
      <c r="H272" s="24"/>
      <c r="I272" s="24"/>
    </row>
    <row r="273" spans="3:9" ht="12.75">
      <c r="C273" s="21" t="s">
        <v>122</v>
      </c>
      <c r="H273" s="24" t="s">
        <v>123</v>
      </c>
      <c r="I273" s="24"/>
    </row>
    <row r="274" spans="3:9" ht="12.75">
      <c r="C274" s="21" t="s">
        <v>120</v>
      </c>
      <c r="H274" s="24"/>
      <c r="I274" s="24"/>
    </row>
    <row r="275" ht="12.75">
      <c r="C275" s="21" t="s">
        <v>121</v>
      </c>
    </row>
    <row r="276" spans="8:9" ht="12.75">
      <c r="H276" s="24"/>
      <c r="I276" s="24"/>
    </row>
    <row r="277" spans="3:9" ht="12.75">
      <c r="C277" s="21">
        <v>2.5</v>
      </c>
      <c r="D277" s="21" t="s">
        <v>111</v>
      </c>
      <c r="E277" s="39" t="s">
        <v>13</v>
      </c>
      <c r="F277" s="21">
        <v>0</v>
      </c>
      <c r="H277" s="24">
        <f>C277*F277</f>
        <v>0</v>
      </c>
      <c r="I277" s="24"/>
    </row>
    <row r="278" spans="3:9" ht="12.75">
      <c r="C278" s="21"/>
      <c r="D278" s="21"/>
      <c r="E278" s="39" t="s">
        <v>14</v>
      </c>
      <c r="F278" s="21">
        <v>0</v>
      </c>
      <c r="H278" s="24"/>
      <c r="I278" s="24">
        <f>C277*F278</f>
        <v>0</v>
      </c>
    </row>
    <row r="280" spans="1:9" ht="12.75">
      <c r="A280" s="21" t="s">
        <v>38</v>
      </c>
      <c r="B280" s="21" t="s">
        <v>116</v>
      </c>
      <c r="C280" s="21" t="s">
        <v>117</v>
      </c>
      <c r="H280" s="24"/>
      <c r="I280" s="24"/>
    </row>
    <row r="281" spans="3:9" ht="12.75">
      <c r="C281" s="21" t="s">
        <v>124</v>
      </c>
      <c r="H281" s="24" t="s">
        <v>125</v>
      </c>
      <c r="I281" s="24"/>
    </row>
    <row r="282" ht="12.75">
      <c r="C282" s="21" t="s">
        <v>120</v>
      </c>
    </row>
    <row r="283" spans="3:9" ht="12.75">
      <c r="C283" s="21" t="s">
        <v>121</v>
      </c>
      <c r="H283" s="24"/>
      <c r="I283" s="24"/>
    </row>
    <row r="284" spans="8:9" ht="12.75">
      <c r="H284" s="24"/>
      <c r="I284" s="24"/>
    </row>
    <row r="285" spans="3:9" ht="12.75">
      <c r="C285" s="21">
        <v>5.8</v>
      </c>
      <c r="D285" s="21" t="s">
        <v>111</v>
      </c>
      <c r="E285" s="39" t="s">
        <v>13</v>
      </c>
      <c r="F285" s="21">
        <v>0</v>
      </c>
      <c r="H285" s="24">
        <f>C285*F285</f>
        <v>0</v>
      </c>
      <c r="I285" s="24"/>
    </row>
    <row r="286" spans="1:9" ht="12.75">
      <c r="A286" s="21"/>
      <c r="C286" s="21"/>
      <c r="D286" s="21"/>
      <c r="E286" s="39" t="s">
        <v>14</v>
      </c>
      <c r="F286" s="21">
        <v>0</v>
      </c>
      <c r="H286" s="24"/>
      <c r="I286" s="24">
        <f>C285*F286</f>
        <v>0</v>
      </c>
    </row>
    <row r="295" spans="1:9" ht="12.75">
      <c r="A295" s="21" t="s">
        <v>42</v>
      </c>
      <c r="B295" s="21" t="s">
        <v>116</v>
      </c>
      <c r="C295" s="21" t="s">
        <v>117</v>
      </c>
      <c r="H295" s="24"/>
      <c r="I295" s="24"/>
    </row>
    <row r="296" spans="3:9" ht="12.75">
      <c r="C296" s="21" t="s">
        <v>126</v>
      </c>
      <c r="H296" s="24" t="s">
        <v>127</v>
      </c>
      <c r="I296" s="24"/>
    </row>
    <row r="297" ht="12.75">
      <c r="C297" s="21" t="s">
        <v>120</v>
      </c>
    </row>
    <row r="298" spans="3:9" ht="12.75">
      <c r="C298" s="21" t="s">
        <v>121</v>
      </c>
      <c r="H298" s="24"/>
      <c r="I298" s="24"/>
    </row>
    <row r="299" spans="8:9" ht="12.75">
      <c r="H299" s="24"/>
      <c r="I299" s="24"/>
    </row>
    <row r="300" spans="3:9" ht="12.75">
      <c r="C300" s="21">
        <v>4.8</v>
      </c>
      <c r="D300" s="21" t="s">
        <v>111</v>
      </c>
      <c r="E300" s="39" t="s">
        <v>13</v>
      </c>
      <c r="F300" s="21">
        <v>0</v>
      </c>
      <c r="H300" s="24">
        <f>C300*F300</f>
        <v>0</v>
      </c>
      <c r="I300" s="24"/>
    </row>
    <row r="301" spans="3:9" ht="12.75">
      <c r="C301" s="21"/>
      <c r="D301" s="21"/>
      <c r="E301" s="39" t="s">
        <v>14</v>
      </c>
      <c r="F301" s="21">
        <v>0</v>
      </c>
      <c r="H301" s="24"/>
      <c r="I301" s="24">
        <f>C300*F301</f>
        <v>0</v>
      </c>
    </row>
    <row r="304" spans="1:9" ht="12.75">
      <c r="A304" s="21" t="s">
        <v>47</v>
      </c>
      <c r="B304" s="21" t="s">
        <v>116</v>
      </c>
      <c r="C304" s="21" t="s">
        <v>117</v>
      </c>
      <c r="H304" s="24"/>
      <c r="I304" s="24"/>
    </row>
    <row r="305" spans="3:9" ht="12.75">
      <c r="C305" s="21" t="s">
        <v>128</v>
      </c>
      <c r="H305" s="24" t="s">
        <v>129</v>
      </c>
      <c r="I305" s="24"/>
    </row>
    <row r="306" ht="12.75">
      <c r="C306" s="21" t="s">
        <v>120</v>
      </c>
    </row>
    <row r="307" spans="3:9" ht="12.75">
      <c r="C307" s="21" t="s">
        <v>121</v>
      </c>
      <c r="H307" s="24"/>
      <c r="I307" s="24"/>
    </row>
    <row r="308" spans="8:9" ht="12.75">
      <c r="H308" s="24"/>
      <c r="I308" s="24"/>
    </row>
    <row r="309" spans="3:9" ht="12.75">
      <c r="C309" s="21">
        <v>4.9</v>
      </c>
      <c r="D309" s="21" t="s">
        <v>111</v>
      </c>
      <c r="E309" s="39" t="s">
        <v>13</v>
      </c>
      <c r="F309" s="21">
        <v>0</v>
      </c>
      <c r="H309" s="24">
        <f>C309*F309</f>
        <v>0</v>
      </c>
      <c r="I309" s="24"/>
    </row>
    <row r="310" spans="3:9" ht="12.75">
      <c r="C310" s="21"/>
      <c r="D310" s="21"/>
      <c r="E310" s="39" t="s">
        <v>14</v>
      </c>
      <c r="F310" s="21">
        <v>0</v>
      </c>
      <c r="H310" s="24"/>
      <c r="I310" s="24">
        <f>C309*F310</f>
        <v>0</v>
      </c>
    </row>
    <row r="312" spans="1:3" ht="12.75">
      <c r="A312" s="21" t="s">
        <v>52</v>
      </c>
      <c r="C312" s="21" t="s">
        <v>130</v>
      </c>
    </row>
    <row r="313" ht="12.75">
      <c r="C313" s="21" t="s">
        <v>131</v>
      </c>
    </row>
    <row r="314" spans="3:9" ht="12.75">
      <c r="C314" s="21" t="s">
        <v>132</v>
      </c>
      <c r="D314" s="21"/>
      <c r="E314" s="23"/>
      <c r="F314" s="21"/>
      <c r="G314" s="21"/>
      <c r="H314" s="24"/>
      <c r="I314" s="24"/>
    </row>
    <row r="315" spans="3:9" ht="12.75">
      <c r="C315" s="21" t="s">
        <v>133</v>
      </c>
      <c r="D315" s="21"/>
      <c r="E315" s="23"/>
      <c r="F315" s="21"/>
      <c r="G315" s="21"/>
      <c r="H315" s="24"/>
      <c r="I315" s="24"/>
    </row>
    <row r="316" spans="3:9" ht="12.75">
      <c r="C316" s="21" t="s">
        <v>134</v>
      </c>
      <c r="D316" s="21"/>
      <c r="E316" s="23"/>
      <c r="F316" s="21"/>
      <c r="G316" s="21"/>
      <c r="H316" s="24"/>
      <c r="I316" s="24"/>
    </row>
    <row r="317" spans="3:9" ht="12.75">
      <c r="C317" s="21"/>
      <c r="D317" s="21"/>
      <c r="E317" s="23"/>
      <c r="F317" s="21"/>
      <c r="G317" s="21"/>
      <c r="H317" s="24"/>
      <c r="I317" s="24"/>
    </row>
    <row r="318" spans="3:9" ht="12.75">
      <c r="C318" s="21">
        <v>47.1</v>
      </c>
      <c r="D318" s="21" t="s">
        <v>21</v>
      </c>
      <c r="E318" s="39" t="s">
        <v>13</v>
      </c>
      <c r="F318" s="21">
        <v>0</v>
      </c>
      <c r="G318" s="21"/>
      <c r="H318" s="24">
        <f>C318*F318</f>
        <v>0</v>
      </c>
      <c r="I318" s="24"/>
    </row>
    <row r="319" spans="3:9" ht="12.75">
      <c r="C319" s="21"/>
      <c r="D319" s="21"/>
      <c r="E319" s="39" t="s">
        <v>14</v>
      </c>
      <c r="F319" s="21">
        <v>0</v>
      </c>
      <c r="G319" s="21"/>
      <c r="H319" s="24"/>
      <c r="I319" s="24">
        <f>C318*F319</f>
        <v>0</v>
      </c>
    </row>
    <row r="321" spans="1:3" ht="12.75">
      <c r="A321" s="21" t="s">
        <v>54</v>
      </c>
      <c r="C321" s="21" t="s">
        <v>135</v>
      </c>
    </row>
    <row r="322" ht="12.75">
      <c r="C322" s="21" t="s">
        <v>136</v>
      </c>
    </row>
    <row r="323" ht="12.75">
      <c r="C323" s="21" t="s">
        <v>137</v>
      </c>
    </row>
    <row r="324" ht="12.75">
      <c r="C324" s="21" t="s">
        <v>138</v>
      </c>
    </row>
    <row r="325" ht="12.75">
      <c r="C325" s="21" t="s">
        <v>106</v>
      </c>
    </row>
    <row r="327" spans="1:9" ht="12.75">
      <c r="A327" s="21"/>
      <c r="B327" s="21"/>
      <c r="C327" s="21">
        <v>0.55</v>
      </c>
      <c r="D327" s="21" t="s">
        <v>27</v>
      </c>
      <c r="E327" s="23" t="s">
        <v>13</v>
      </c>
      <c r="F327" s="21">
        <v>0</v>
      </c>
      <c r="G327" s="21"/>
      <c r="H327" s="24">
        <f>C327*F327</f>
        <v>0</v>
      </c>
      <c r="I327" s="24"/>
    </row>
    <row r="328" spans="3:9" ht="12.75">
      <c r="C328" s="21"/>
      <c r="D328" s="21"/>
      <c r="E328" s="23" t="s">
        <v>14</v>
      </c>
      <c r="F328" s="21">
        <v>0</v>
      </c>
      <c r="G328" s="21"/>
      <c r="H328" s="24"/>
      <c r="I328" s="24">
        <f>C327*F328</f>
        <v>0</v>
      </c>
    </row>
    <row r="329" spans="8:9" ht="12.75">
      <c r="H329" s="24"/>
      <c r="I329" s="24"/>
    </row>
    <row r="330" spans="3:9" ht="12.75">
      <c r="C330" s="21"/>
      <c r="D330" s="21"/>
      <c r="E330" s="21"/>
      <c r="F330" s="21"/>
      <c r="G330" s="21"/>
      <c r="H330" s="27"/>
      <c r="I330" s="27"/>
    </row>
    <row r="331" spans="3:9" ht="12.75">
      <c r="C331" s="21" t="s">
        <v>28</v>
      </c>
      <c r="D331" s="21"/>
      <c r="E331" s="23"/>
      <c r="F331" s="21"/>
      <c r="G331" s="21"/>
      <c r="H331" s="24">
        <f>SUM(H240:H330)</f>
        <v>0</v>
      </c>
      <c r="I331" s="24">
        <f>SUM(I241:I330)</f>
        <v>0</v>
      </c>
    </row>
    <row r="342" spans="1:3" ht="12.75">
      <c r="A342" s="21"/>
      <c r="C342" s="21"/>
    </row>
    <row r="343" ht="12.75">
      <c r="C343" s="21"/>
    </row>
    <row r="344" ht="12.75">
      <c r="C344" s="21"/>
    </row>
    <row r="345" ht="12.75">
      <c r="C345" s="21"/>
    </row>
    <row r="354" ht="18.75">
      <c r="E354" s="40" t="s">
        <v>139</v>
      </c>
    </row>
    <row r="355" spans="3:5" ht="18.75">
      <c r="C355" s="41"/>
      <c r="E355" s="40" t="s">
        <v>140</v>
      </c>
    </row>
    <row r="356" ht="12.75">
      <c r="E356" s="42" t="s">
        <v>141</v>
      </c>
    </row>
    <row r="357" spans="3:5" ht="12.75">
      <c r="C357" s="41"/>
      <c r="E357" s="41"/>
    </row>
    <row r="359" spans="3:7" ht="12.75">
      <c r="C359" s="41"/>
      <c r="D359" s="41" t="s">
        <v>142</v>
      </c>
      <c r="E359" s="20"/>
      <c r="F359" s="20"/>
      <c r="G359" s="20"/>
    </row>
    <row r="361" ht="12.75">
      <c r="C361" s="41" t="s">
        <v>143</v>
      </c>
    </row>
    <row r="363" spans="1:9" ht="12.75">
      <c r="A363" s="2" t="s">
        <v>144</v>
      </c>
      <c r="B363" s="3" t="s">
        <v>145</v>
      </c>
      <c r="C363" s="4"/>
      <c r="D363" s="5"/>
      <c r="E363" s="6"/>
      <c r="F363" s="6"/>
      <c r="G363" s="7"/>
      <c r="H363" s="8" t="s">
        <v>3</v>
      </c>
      <c r="I363" s="9" t="s">
        <v>4</v>
      </c>
    </row>
    <row r="364" spans="1:9" ht="12.75">
      <c r="A364" s="10"/>
      <c r="B364" s="11"/>
      <c r="C364" s="12"/>
      <c r="D364" s="13"/>
      <c r="E364" s="13"/>
      <c r="F364" s="13"/>
      <c r="G364" s="14"/>
      <c r="H364" s="15" t="s">
        <v>5</v>
      </c>
      <c r="I364" s="16" t="s">
        <v>6</v>
      </c>
    </row>
    <row r="365" spans="1:9" ht="12.75">
      <c r="A365" s="17"/>
      <c r="B365" s="18"/>
      <c r="C365" s="17"/>
      <c r="D365" s="17"/>
      <c r="E365" s="17"/>
      <c r="F365" s="17"/>
      <c r="G365" s="17"/>
      <c r="H365" s="19"/>
      <c r="I365" s="19"/>
    </row>
    <row r="366" spans="1:9" ht="12.75">
      <c r="A366" s="21" t="s">
        <v>146</v>
      </c>
      <c r="B366" s="25" t="s">
        <v>147</v>
      </c>
      <c r="C366" s="21"/>
      <c r="D366" s="21"/>
      <c r="E366" s="21"/>
      <c r="F366" s="21"/>
      <c r="G366" s="21"/>
      <c r="H366" s="43">
        <f>H32</f>
        <v>0</v>
      </c>
      <c r="I366" s="43">
        <f>I32</f>
        <v>0</v>
      </c>
    </row>
    <row r="367" spans="1:9" ht="12.75">
      <c r="A367" s="21" t="s">
        <v>148</v>
      </c>
      <c r="B367" s="25" t="s">
        <v>149</v>
      </c>
      <c r="C367" s="21"/>
      <c r="D367" s="21"/>
      <c r="E367" s="21"/>
      <c r="F367" s="21"/>
      <c r="G367" s="21"/>
      <c r="H367" s="43">
        <f>H227</f>
        <v>0</v>
      </c>
      <c r="I367" s="43">
        <f>I227</f>
        <v>0</v>
      </c>
    </row>
    <row r="368" spans="1:9" ht="12.75">
      <c r="A368" s="21" t="s">
        <v>150</v>
      </c>
      <c r="B368" s="25" t="s">
        <v>151</v>
      </c>
      <c r="C368" s="21"/>
      <c r="D368" s="21"/>
      <c r="E368" s="21"/>
      <c r="F368" s="21"/>
      <c r="G368" s="21"/>
      <c r="H368" s="24">
        <f>H331</f>
        <v>0</v>
      </c>
      <c r="I368" s="24">
        <f>I331</f>
        <v>0</v>
      </c>
    </row>
    <row r="370" spans="1:9" ht="12.75">
      <c r="A370" s="25"/>
      <c r="B370" s="25"/>
      <c r="C370" s="41"/>
      <c r="D370" s="41"/>
      <c r="E370" s="41"/>
      <c r="F370" s="41"/>
      <c r="G370" s="41"/>
      <c r="H370" s="21"/>
      <c r="I370" s="21"/>
    </row>
    <row r="371" spans="1:9" ht="12.75">
      <c r="A371" s="44"/>
      <c r="B371" s="45" t="s">
        <v>152</v>
      </c>
      <c r="C371" s="46"/>
      <c r="D371" s="47"/>
      <c r="E371" s="48"/>
      <c r="F371" s="48"/>
      <c r="G371" s="49"/>
      <c r="H371" s="50">
        <f>SUM(H366:H370)</f>
        <v>0</v>
      </c>
      <c r="I371" s="50">
        <f>SUM(I366:I370)</f>
        <v>0</v>
      </c>
    </row>
    <row r="372" spans="1:9" ht="12.75">
      <c r="A372" s="17"/>
      <c r="B372" s="18"/>
      <c r="C372" s="17"/>
      <c r="D372" s="17"/>
      <c r="E372" s="17"/>
      <c r="F372" s="17"/>
      <c r="G372" s="17"/>
      <c r="H372" s="19"/>
      <c r="I372" s="19"/>
    </row>
    <row r="374" spans="1:9" ht="12.75">
      <c r="A374" s="21"/>
      <c r="B374" s="25" t="s">
        <v>153</v>
      </c>
      <c r="C374" s="21"/>
      <c r="D374" s="21"/>
      <c r="E374" s="21"/>
      <c r="F374" s="21"/>
      <c r="G374" s="21"/>
      <c r="H374" s="51">
        <f>SUM(H371:I371)</f>
        <v>0</v>
      </c>
      <c r="I374" s="21"/>
    </row>
    <row r="375" spans="1:9" ht="12.75">
      <c r="A375" s="21"/>
      <c r="B375" s="25" t="s">
        <v>154</v>
      </c>
      <c r="C375" s="21"/>
      <c r="D375" s="21"/>
      <c r="E375" s="21"/>
      <c r="F375" s="21"/>
      <c r="G375" s="21"/>
      <c r="H375" s="51">
        <f>H374*0.27</f>
        <v>0</v>
      </c>
      <c r="I375" s="21"/>
    </row>
    <row r="377" spans="1:9" ht="12.75">
      <c r="A377" s="44"/>
      <c r="B377" s="45" t="s">
        <v>152</v>
      </c>
      <c r="C377" s="46"/>
      <c r="D377" s="47"/>
      <c r="E377" s="48"/>
      <c r="F377" s="48"/>
      <c r="G377" s="49"/>
      <c r="H377" s="50">
        <f>SUM(H374:H375)</f>
        <v>0</v>
      </c>
      <c r="I377" s="52"/>
    </row>
    <row r="478" ht="12" customHeight="1"/>
    <row r="487" ht="12" customHeight="1"/>
    <row r="507" ht="12" customHeight="1"/>
    <row r="513" ht="12" customHeight="1"/>
    <row r="518" ht="12" customHeight="1"/>
    <row r="652" ht="12" customHeight="1" hidden="1"/>
    <row r="653" ht="12" customHeight="1" hidden="1"/>
    <row r="654" ht="12" customHeight="1" hidden="1"/>
    <row r="655" ht="12" customHeight="1" hidden="1"/>
    <row r="656" ht="12" customHeight="1" hidden="1"/>
    <row r="657" ht="12" customHeight="1" hidden="1"/>
    <row r="665" ht="12" customHeight="1"/>
    <row r="666" ht="10.5" customHeight="1"/>
    <row r="675" ht="12" customHeight="1"/>
    <row r="681" ht="12" customHeight="1"/>
    <row r="687" ht="12" customHeight="1"/>
    <row r="693" ht="12" customHeight="1"/>
    <row r="699" ht="12" customHeight="1"/>
    <row r="704" ht="12" customHeight="1"/>
    <row r="709" ht="12" customHeight="1"/>
    <row r="715" ht="12" customHeight="1"/>
    <row r="718" ht="12" customHeight="1"/>
    <row r="725" ht="12" customHeight="1"/>
    <row r="741" ht="12" customHeight="1"/>
    <row r="745" ht="12" customHeight="1"/>
    <row r="750" ht="12" customHeight="1"/>
    <row r="761" ht="12" customHeight="1"/>
    <row r="762" ht="12" customHeight="1"/>
    <row r="767" ht="12" customHeight="1"/>
    <row r="768" ht="12" customHeight="1"/>
    <row r="770" ht="12" customHeight="1"/>
    <row r="778" ht="12" customHeight="1"/>
    <row r="787" ht="12" customHeight="1"/>
    <row r="788" ht="12" customHeight="1"/>
    <row r="795" ht="12" customHeight="1"/>
    <row r="796" ht="12" customHeight="1"/>
    <row r="799" ht="12" customHeight="1"/>
    <row r="80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2" ht="12" customHeight="1"/>
    <row r="873" ht="12" customHeight="1"/>
    <row r="874" ht="12" customHeight="1"/>
    <row r="875" ht="12" customHeight="1"/>
    <row r="876" ht="12" customHeight="1"/>
    <row r="878" ht="12" customHeight="1"/>
    <row r="879" ht="12" customHeight="1"/>
    <row r="880" ht="12" customHeight="1"/>
    <row r="881" ht="12" customHeight="1"/>
    <row r="882" ht="12" customHeight="1"/>
    <row r="885" ht="12" customHeight="1"/>
    <row r="886" ht="12" customHeight="1"/>
    <row r="887" ht="12" customHeight="1"/>
    <row r="888" ht="12" customHeight="1"/>
    <row r="890" ht="12" customHeight="1"/>
    <row r="891" ht="12" customHeight="1"/>
    <row r="892" ht="12" customHeight="1"/>
    <row r="893" ht="12" customHeight="1"/>
    <row r="894" ht="12" customHeight="1"/>
    <row r="896" ht="12" customHeight="1"/>
    <row r="897" ht="12" customHeight="1"/>
    <row r="898" ht="12" customHeight="1"/>
    <row r="899" ht="12" customHeight="1"/>
    <row r="900" ht="12" customHeight="1"/>
    <row r="902" ht="12" customHeight="1"/>
    <row r="903" ht="12" customHeight="1"/>
    <row r="904" ht="15" customHeight="1"/>
    <row r="905" ht="15" customHeight="1"/>
    <row r="906" ht="15" customHeight="1"/>
    <row r="907" ht="15" customHeight="1"/>
    <row r="908" ht="12" customHeight="1"/>
    <row r="909" ht="12" customHeight="1"/>
    <row r="910" ht="15" customHeight="1"/>
    <row r="911" ht="15" customHeight="1"/>
    <row r="912" ht="15" customHeight="1"/>
    <row r="913" ht="15" customHeight="1"/>
    <row r="914" ht="12" customHeight="1"/>
    <row r="915" ht="12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2" customHeight="1"/>
    <row r="923" ht="12" customHeight="1"/>
    <row r="924" ht="15" customHeight="1"/>
    <row r="925" ht="15" customHeight="1"/>
    <row r="926" ht="15" customHeight="1"/>
    <row r="927" ht="15" customHeight="1"/>
    <row r="928" ht="15" customHeight="1"/>
    <row r="929" ht="12" customHeight="1"/>
    <row r="930" ht="12" customHeight="1"/>
    <row r="933" ht="12" customHeight="1"/>
    <row r="934" ht="12" customHeight="1"/>
    <row r="935" ht="12" customHeight="1"/>
    <row r="936" ht="12" customHeight="1"/>
    <row r="937" ht="12" customHeight="1"/>
    <row r="956" ht="12" customHeight="1"/>
    <row r="957" ht="12" customHeight="1"/>
    <row r="958" ht="12" customHeight="1"/>
    <row r="959" ht="12" customHeight="1"/>
    <row r="964" ht="12" customHeight="1"/>
    <row r="965" ht="12" customHeight="1"/>
    <row r="966" ht="12" customHeight="1"/>
    <row r="967" ht="12" customHeight="1"/>
    <row r="972" ht="12" customHeight="1"/>
    <row r="973" ht="12" customHeight="1"/>
    <row r="974" ht="12" customHeight="1"/>
    <row r="975" ht="12" customHeight="1"/>
    <row r="980" ht="12" customHeight="1"/>
    <row r="981" ht="12" customHeight="1"/>
    <row r="982" ht="12" customHeight="1"/>
    <row r="987" ht="12" customHeight="1"/>
    <row r="988" ht="12" customHeight="1"/>
    <row r="997" ht="12" customHeight="1"/>
    <row r="998" ht="12" customHeight="1"/>
    <row r="999" ht="12" customHeight="1"/>
    <row r="1000" ht="12" customHeight="1"/>
    <row r="1030" ht="12" customHeight="1"/>
    <row r="1031" ht="12" customHeight="1"/>
    <row r="1032" ht="12" customHeight="1"/>
    <row r="1033" ht="12" customHeight="1"/>
    <row r="1034" ht="12" customHeight="1"/>
    <row r="1042" ht="12" customHeight="1"/>
    <row r="1043" ht="12" customHeight="1"/>
    <row r="1044" ht="12" customHeight="1"/>
    <row r="1045" ht="12" customHeight="1"/>
    <row r="1050" ht="12" customHeight="1"/>
    <row r="1051" ht="12" customHeight="1"/>
    <row r="1052" ht="12" customHeight="1"/>
    <row r="1053" ht="12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4"/>
  <rowBreaks count="7" manualBreakCount="7">
    <brk id="60" max="255" man="1"/>
    <brk id="116" max="255" man="1"/>
    <brk id="174" max="255" man="1"/>
    <brk id="233" max="255" man="1"/>
    <brk id="353" max="255" man="1"/>
    <brk id="390" max="255" man="1"/>
    <brk id="4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Szász Ibolya</dc:creator>
  <cp:keywords/>
  <dc:description/>
  <cp:lastModifiedBy/>
  <cp:lastPrinted>2015-12-17T08:47:06Z</cp:lastPrinted>
  <dcterms:created xsi:type="dcterms:W3CDTF">2001-10-30T08:23:38Z</dcterms:created>
  <dcterms:modified xsi:type="dcterms:W3CDTF">2016-07-20T08:58:00Z</dcterms:modified>
  <cp:category/>
  <cp:version/>
  <cp:contentType/>
  <cp:contentStatus/>
  <cp:revision>1</cp:revision>
</cp:coreProperties>
</file>