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tabRatio="904"/>
  </bookViews>
  <sheets>
    <sheet name="Záradék" sheetId="8" r:id="rId1"/>
    <sheet name="Fejezet összesítő" sheetId="9" r:id="rId2"/>
    <sheet name="01  Higiénés felszerelések" sheetId="4" r:id="rId3"/>
    <sheet name="02  Konyhai berendezések" sheetId="11" r:id="rId4"/>
    <sheet name="03  Rm bútorzat, mobíliák" sheetId="7" r:id="rId5"/>
    <sheet name="04  Mosodai berendezése" sheetId="12" r:id="rId6"/>
    <sheet name="05  Szobaszervíz felszerelések" sheetId="13" r:id="rId7"/>
  </sheets>
  <definedNames>
    <definedName name="_xlnm.Print_Area" localSheetId="2">'01  Higiénés felszerelések'!$A$1:$I$10</definedName>
    <definedName name="_xlnm.Print_Area" localSheetId="4">'03  Rm bútorzat, mobíliák'!$A$1:$I$29</definedName>
    <definedName name="_xlnm.Print_Area" localSheetId="5">'04  Mosodai berendezése'!$A$1:$I$9</definedName>
    <definedName name="_xlnm.Print_Area" localSheetId="6">'05  Szobaszervíz felszerelések'!$A$1:$I$7</definedName>
    <definedName name="törlendő" localSheetId="5">#REF!</definedName>
    <definedName name="törlendő" localSheetId="6">#REF!</definedName>
    <definedName name="törlendő">#REF!</definedName>
  </definedNames>
  <calcPr calcId="145621"/>
</workbook>
</file>

<file path=xl/calcChain.xml><?xml version="1.0" encoding="utf-8"?>
<calcChain xmlns="http://schemas.openxmlformats.org/spreadsheetml/2006/main">
  <c r="H4" i="13" l="1"/>
  <c r="H5" i="13"/>
  <c r="I4" i="12"/>
  <c r="I5" i="12"/>
  <c r="I6" i="12"/>
  <c r="I7" i="12"/>
  <c r="H4" i="12"/>
  <c r="H5" i="12"/>
  <c r="H6" i="12"/>
  <c r="H7" i="12"/>
  <c r="I4" i="7"/>
  <c r="I5" i="7"/>
  <c r="I6" i="7"/>
  <c r="I7" i="7"/>
  <c r="I8" i="7"/>
  <c r="I9" i="7"/>
  <c r="I10" i="7"/>
  <c r="I11" i="7"/>
  <c r="I12" i="7"/>
  <c r="I13" i="7"/>
  <c r="I14" i="7"/>
  <c r="I15" i="7"/>
  <c r="I16" i="7"/>
  <c r="I17" i="7"/>
  <c r="I18" i="7"/>
  <c r="I19" i="7"/>
  <c r="I20" i="7"/>
  <c r="I21" i="7"/>
  <c r="I22" i="7"/>
  <c r="I23" i="7"/>
  <c r="I24" i="7"/>
  <c r="I25" i="7"/>
  <c r="I26" i="7"/>
  <c r="I27" i="7"/>
  <c r="I28" i="7"/>
  <c r="H4" i="7"/>
  <c r="H5" i="7"/>
  <c r="H6" i="7"/>
  <c r="H7" i="7"/>
  <c r="H8" i="7"/>
  <c r="H9" i="7"/>
  <c r="H10" i="7"/>
  <c r="H11" i="7"/>
  <c r="H12" i="7"/>
  <c r="H13" i="7"/>
  <c r="H14" i="7"/>
  <c r="H15" i="7"/>
  <c r="H16" i="7"/>
  <c r="H17" i="7"/>
  <c r="H18" i="7"/>
  <c r="H19" i="7"/>
  <c r="H20" i="7"/>
  <c r="H21" i="7"/>
  <c r="H22" i="7"/>
  <c r="H23" i="7"/>
  <c r="H24" i="7"/>
  <c r="H25" i="7"/>
  <c r="H26" i="7"/>
  <c r="H27" i="7"/>
  <c r="H28" i="7"/>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I4" i="4"/>
  <c r="I5" i="4"/>
  <c r="I6" i="4"/>
  <c r="I7" i="4"/>
  <c r="I8" i="4"/>
  <c r="I9" i="4"/>
  <c r="H4" i="4"/>
  <c r="H5" i="4"/>
  <c r="H6" i="4"/>
  <c r="H7" i="4"/>
  <c r="H8" i="4"/>
  <c r="H9" i="4"/>
  <c r="H3" i="13" l="1"/>
  <c r="H6" i="13" s="1"/>
  <c r="B7" i="9" s="1"/>
  <c r="I3" i="13"/>
  <c r="I4" i="13"/>
  <c r="I3" i="7"/>
  <c r="H3" i="7"/>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3" i="11"/>
  <c r="H3" i="11"/>
  <c r="I5" i="13"/>
  <c r="I6" i="13" l="1"/>
  <c r="C7" i="9" s="1"/>
  <c r="I3" i="12" l="1"/>
  <c r="H3" i="12"/>
  <c r="I42" i="11"/>
  <c r="C4" i="9" s="1"/>
  <c r="H42" i="11"/>
  <c r="B4" i="9" s="1"/>
  <c r="I8" i="12" l="1"/>
  <c r="C6" i="9" s="1"/>
  <c r="H8" i="12"/>
  <c r="B6" i="9" s="1"/>
  <c r="I3" i="4" l="1"/>
  <c r="H3" i="4"/>
  <c r="H10" i="4" l="1"/>
  <c r="B3" i="9" s="1"/>
  <c r="I10" i="4"/>
  <c r="C3" i="9" s="1"/>
  <c r="I29" i="7"/>
  <c r="C5" i="9" s="1"/>
  <c r="H29" i="7"/>
  <c r="B5" i="9" s="1"/>
  <c r="C8" i="9" l="1"/>
  <c r="D24" i="8" s="1"/>
  <c r="B8" i="9"/>
  <c r="C24" i="8" s="1"/>
  <c r="C25" i="8" l="1"/>
  <c r="C26" i="8" s="1"/>
  <c r="C27" i="8" s="1"/>
</calcChain>
</file>

<file path=xl/sharedStrings.xml><?xml version="1.0" encoding="utf-8"?>
<sst xmlns="http://schemas.openxmlformats.org/spreadsheetml/2006/main" count="329" uniqueCount="202">
  <si>
    <t>Ssz.</t>
  </si>
  <si>
    <t>Tételszám</t>
  </si>
  <si>
    <t>Tétel szövege</t>
  </si>
  <si>
    <t>Menny.</t>
  </si>
  <si>
    <t>Egység</t>
  </si>
  <si>
    <t>Anyag egységár</t>
  </si>
  <si>
    <t>Díj egységre</t>
  </si>
  <si>
    <t>Anyag összesen</t>
  </si>
  <si>
    <t>Díj összesen</t>
  </si>
  <si>
    <t>db</t>
  </si>
  <si>
    <t>Fejezet összesen:</t>
  </si>
  <si>
    <t xml:space="preserve">Név :                                  </t>
  </si>
  <si>
    <t xml:space="preserve">                                       </t>
  </si>
  <si>
    <t xml:space="preserve">Cím :                                  </t>
  </si>
  <si>
    <t xml:space="preserve"> Szám         :.............           </t>
  </si>
  <si>
    <t xml:space="preserve"> KSH besorolás:.....................   </t>
  </si>
  <si>
    <t xml:space="preserve"> Teljesítés:20.. év...........hó...nap </t>
  </si>
  <si>
    <t xml:space="preserve">A munka leírása:                       </t>
  </si>
  <si>
    <t xml:space="preserve"> Készítette   :.....................   </t>
  </si>
  <si>
    <t>Költségvetés főösszesítő (HUF)</t>
  </si>
  <si>
    <t>Megnevezés</t>
  </si>
  <si>
    <t>Anyagköltség</t>
  </si>
  <si>
    <t>Díjköltség</t>
  </si>
  <si>
    <t>1. Akadálymentes felszerelések költségei</t>
  </si>
  <si>
    <t>2.1 ÁFA vetítési alap</t>
  </si>
  <si>
    <t>2.2 ÁFA</t>
  </si>
  <si>
    <t>3.  A munka ára</t>
  </si>
  <si>
    <t>Aláírás</t>
  </si>
  <si>
    <t>Fejezetek megnevezése</t>
  </si>
  <si>
    <t>Anyag összege</t>
  </si>
  <si>
    <t>Díj összege</t>
  </si>
  <si>
    <t>Összesen:</t>
  </si>
  <si>
    <t>PANGEA ÖKOCENTRUM</t>
  </si>
  <si>
    <t>4431 Nyíregyháza-Sóstófürdő, Blaha Lujza sétány</t>
  </si>
  <si>
    <t>Pangea Oköcentrum</t>
  </si>
  <si>
    <t xml:space="preserve"> Kelt:      2017 év 02 hó</t>
  </si>
  <si>
    <t xml:space="preserve">KONYHATECHNOLÓGIAI KÖLTSÉGVETÉS                                                      </t>
  </si>
  <si>
    <t>01  Higiénés felszerelések</t>
  </si>
  <si>
    <t>02  Konyhai berendezések</t>
  </si>
  <si>
    <t>03  Rozsdamentes bútorzat, mobíliák</t>
  </si>
  <si>
    <t>04  Mosodai berendezések, mobíliák</t>
  </si>
  <si>
    <t>05  Szobaszervíz felszerelések</t>
  </si>
  <si>
    <t>03  Rm bútorzat, mobíliák</t>
  </si>
  <si>
    <t>H.101</t>
  </si>
  <si>
    <t>H.102</t>
  </si>
  <si>
    <t>H.103</t>
  </si>
  <si>
    <t>H.104</t>
  </si>
  <si>
    <t>H.105</t>
  </si>
  <si>
    <t>H.106</t>
  </si>
  <si>
    <t>H.107</t>
  </si>
  <si>
    <t>Kombinált fertőtlenítőszer keverő adagoló, 20 méteres tömlővel, szórópisztollyal., két darab falra szerelhető vegyszer 5 literes vegyszer tartó fali tartóval (pl. Dr. Weigert Neomatik WSG-2 vagy ezzel műszakilag egyenértékű)</t>
  </si>
  <si>
    <t>Folyékony szappanadagoló, , 1 l kapacitás, pl. Tork S1 vagy ezzel műszakilag egyenértékű megoldás</t>
  </si>
  <si>
    <t>Kézfertőtlenítőszer adagoló, , állítható a flakon űrtartalom befogadóképesség (450,500,1000 ml), állítható kibocsátott mennyiség adagolása (1-3 ml) pl. HENKEL DERMADOS-L vagy ezzel műszakilag egyenértékű</t>
  </si>
  <si>
    <t>Szemetes kuka 12 literes, Rozsdamentes, lábpedálos</t>
  </si>
  <si>
    <t>Papírtörölköző tartó,  belső mag adagolású tekercses papír ,magassága min. 360mm, szélessége min.  239mm, mélysége min. 227mm ilyen pl. a TORK M2 boksz vagy ezzel műszakilag egyenértékű</t>
  </si>
  <si>
    <t>Mosogatószer keverő berendezés. Falra szerelhető, injektoros vegyszer bekeverő állomás, koncentráció 0,2-0,25 % között állítható.(pl. Dr. Weigert Neomatik ZMW-1 vagy ezzel műszakilag egyenértékű)</t>
  </si>
  <si>
    <t>Takarító kocsi 4 vödrös, Krómozott fém vázzal. 120 literes zsáktartó, 2 db 6 literes vödör, 2 db 15 literes vödör.(pl. TTS Techno 11 vagy ezzel műszakilag egyenértékű)</t>
  </si>
  <si>
    <t>K.101</t>
  </si>
  <si>
    <t>K.102</t>
  </si>
  <si>
    <t>K.103</t>
  </si>
  <si>
    <t>K.104</t>
  </si>
  <si>
    <t>K.105</t>
  </si>
  <si>
    <t>K.106</t>
  </si>
  <si>
    <t>K.107</t>
  </si>
  <si>
    <t>K.108</t>
  </si>
  <si>
    <t>K.109</t>
  </si>
  <si>
    <t>K.110</t>
  </si>
  <si>
    <t>K.112</t>
  </si>
  <si>
    <t>K.113</t>
  </si>
  <si>
    <t>K.114</t>
  </si>
  <si>
    <t>K.115</t>
  </si>
  <si>
    <t>K.116</t>
  </si>
  <si>
    <t>K.117</t>
  </si>
  <si>
    <t>K.118</t>
  </si>
  <si>
    <t>K.119</t>
  </si>
  <si>
    <t>K.120</t>
  </si>
  <si>
    <t>K.121</t>
  </si>
  <si>
    <t>K.122</t>
  </si>
  <si>
    <t>Ital melegentartó (tea-kávé), 15 literes, perlokátor, 2 körös fűtés</t>
  </si>
  <si>
    <t>K.123</t>
  </si>
  <si>
    <t>K.124</t>
  </si>
  <si>
    <t>K.125</t>
  </si>
  <si>
    <t>K.126</t>
  </si>
  <si>
    <t>K.127</t>
  </si>
  <si>
    <t>Müzli adagoló, 3x4 literes adagolóval</t>
  </si>
  <si>
    <t>K.128</t>
  </si>
  <si>
    <t>K.129</t>
  </si>
  <si>
    <t>K.130</t>
  </si>
  <si>
    <t>K.132</t>
  </si>
  <si>
    <t>K.133</t>
  </si>
  <si>
    <t>K.134</t>
  </si>
  <si>
    <t>K.135</t>
  </si>
  <si>
    <t>K.136</t>
  </si>
  <si>
    <t>K.137</t>
  </si>
  <si>
    <t>K.138</t>
  </si>
  <si>
    <t>K.139</t>
  </si>
  <si>
    <t>K.140</t>
  </si>
  <si>
    <t xml:space="preserve">Sörcsapoló torony Cobra, emblémával, víz és sörcsővel, 2 db csappal </t>
  </si>
  <si>
    <t>K.141</t>
  </si>
  <si>
    <t>6 darabos tárcsakészlet zöldségszeletelőhöz (K.136)</t>
  </si>
  <si>
    <t>Professzionális, zöldségszeletelő, asztali, motorház alumínium öntvény kivitelben, részben rozsdamentes felső rész, ABS műanyag betöltőnyílás, bizonsági fedélzárással; 2 db betöltőnyílással; műanyag nyomórúddal ill. műanyag "tömőfával"; egysebességes motorral, fordulatszám: 500/perc. Ilyen pl. a Robot Coupe CL40 vagy ezzel műszakilag egyenértékű</t>
  </si>
  <si>
    <t>Asztali húsdaráló. rozsdamentes acél (DIN 1.4301) burkolat,anodizált alumínium öntvény fej kisfeszültségű (24V) vezérlés, irányváltóval, ventillált hűtésű motorral, önélező késselmikrokapcsolós biztonsági érintkezőkkel, polimer tömőfával rozsdamentes acél (DIN 1.4301) kés, tárcsa és töltőtál Kapacitás: 180 kg/óra (hús darálás) Tárcsafuratok átmérője: 4,5 mm Önsúly: 27 kg
Ilyen pl. Sirman TC 12 Dakota Mn 21121602W vagy azzal egyenértékű</t>
  </si>
  <si>
    <t>Asztali szeletelőgép, anodizált alumínium kivitel, 250 mm-es késátmérő, max. 13 mm szeletvastagság,  max. 180 mm szelet átmérő, könnyen tisztítható, halk motorműködés, 25°-os tárcsa dőlésszög,  megbízható szíjhajtás, önkenő csapágy Ilyen pl. Sirman Topaz 250 PA vagy azzal egyenértékű</t>
  </si>
  <si>
    <t>Átfolyós sörhűtő 160l/h kapacitással 2 hűtőkörrel.. R-190 hűtőközeggel. Ilyen pl. Lindr AS 160
 vagy azzal egyenértékű</t>
  </si>
  <si>
    <t>Átmenő kosaras mosogatógép, +Szűrőpatron (szűrőfejjel, Vízátfolyás mérő LCD kijelzővel) pl. BWT best clear. 4 db Tányérmosogató kosárral, 2 db 8 részre osztott evőeszköz mosogató kosárral
Kivűl-belül 1,25 mm vastag, duplafalú hőszigetelt rozsdamentes acél (DIN 1.4301) kivitel, préselt mosótankkal, szűrőbetétekkel, rozsdamentes acél mosókarokkal, digitális mosó- és öblítővíz hőmérséklet kijelző a kezelőpanelon, fröccsenő víz ellen védett , a kezelőszerveknél és mechanikáknál 1,25 mm vastag duplafalú hő- és hangszigetelés minden oldalról és az ajtón is, préselt mosogatókamra, enyhén döntött menyezeti kialakítás: - rozsdamentes acél mosó- és öblítőkarok, sliccelt fúvókákkal: Soft Start ("lassú" indítású) mosópumpa, Fóliatasztatúrás kezelőpanel, mosogatási és öblítési hőfok kijelzéssel- digitálisan, pontosan kijelzi a mosogatóvíz (mosótank) és öblítővíz (bojler) hőmérsékletét, DIN 1.4404 (CrNiMo) rozsdamentes acél ötvözet mosótank - hosszú élettartam- nagyméretű mosogatótér: 320 mm hasznos magasság:  magas poharak is mosogathatóak benne- 14 különböző mosogatási paraméter rendelhető a 2 indító gombhoz, (a 2 indítógomb egyidejű indításával Mosogatási hőmérséklet: 62 - 65 °C, Öblítési hőmérséklet: 83 - 85 °C (tányér) 62-65 °C (poharak, üvegáru) Kosárméret: 500 x 500 mm, Hasznos belmagasság: 440 mm Maximális kapacitás: 40 kosár/óra = 720 tányér/óra vagy 1440 pohár/óra Vízfogyasztás: 3 liter/ciklus (max. 120 liter/óra, 3 - 5 bar nyomáson) Ciklusidő: 90-120-240 sec Befoglaló méret: 635/705 x 750 x 1470/1987 h mm
Ilyen pl. Meiko ES 545 D vagy azzal egyenértékű</t>
  </si>
  <si>
    <t>Bortároló hűtőszekrény. Mérete: 122x55x197 cm. Üvegajtós, polcos hűtőszekrény,+6 to+20°C közötti digitálisan vezérelt hőmérséklet, 60 mm vastag hőszigetelő panel, Alumínium ajtókeret dupla rétegű biztonsági üveggel, belső LED világítás
Ilyen pl. Angelo Po MYBRVCT4 vagy azzal egyenértékű</t>
  </si>
  <si>
    <t>Egymedencés elektromos üzemű tésztafőző, ajtós tárolóval 26 literes
Egymedencés elektromos üzemű tésztafőző, ajtós tárolóvalrozsdamentes acél (DIN 1.4301) szerkezet és burkolat, blokkba építhető kivitel,cseppenésvédelem a frontoldalon, csavaros kötéssel résmentesen sorolható acsalád többi berendezésével, AISI 316L anyagminőségű rm. acél medence,beépített hidegvizes feltöltő csap, 5 fokozatban szabályozható fűtés, biztonsági termosztát,fedlapba heggesztett medence, kifutásgátló kialakítással, főzőkosarak nélkül 4 db 180 mm magas rm. acél szintezhető lábonVédettségi osztály: IPX5 Névleges hőátadás: 529 W / liter Névleges kapacitás: 26 liter Medence méret: 260 x 340 x 280 h mm
lyen pl. a Angelo Po 0G1CP1EC vagy ezzel műszakilag egyenértékű</t>
  </si>
  <si>
    <t>Elektromos üzemű sima sütőlap
Rozsdamentes acél (DIN 1.4301) szerkezet és burkolat, blokkba építhető kivitel,cseppenésvédelem a frontoldalon, csavaros kötéssel résmentesen sorolható acsalád többi berendezésével, 15 mm vastag sima Fe510D öntöttvas sütőfelület,thermosztatikus hőfokszabályozás, nagyméretű zsírgyűjtő fiók, beépített lefolyó (Ø32 mm), tartozék műanyag leeresztő dugó, két külön szabályozható zóna,4 db 180 mm magas rm. acél szintezhető lábon Védettségi osztály: IPX5 Sütőfelület mérete: 645 x 525 mm; 31,0 dm² Szabályozási tartomány: 100 - 270 °C között
Ilyen pl. a Angelo Po 1G1FT4E vagy ezzel műszakilag egyenértékű</t>
  </si>
  <si>
    <t>Elektromos kombi pároló 10x GN1/1, extra keskeny méretű, tepsitároló gépállványon
kívül-belül teljesen rozsdamentes acél (AISI 304) burkolat, magastisztaságú rendkívül ellenálló rozsdamentes acél és molibdén ötvözet (AISI316SL) sütőtér,a sütőtérben lekerekített belső sarkok, HACCP által elfogadott kivitel digitális, programozható kontrolpanel mikroprocesszoros vezérléssel magyar nyelvű szoftverrel, IPX 5 érintésvédelmi osztály, 24 órára előre programozható indítás , légkeveréses- és kombinált sütés: 30-300 °C gőzben párolás: 30-130 °C, sütőtér gyors-visszahűtés, regenerálás funkciókkal ,gyors előmelegítési funkció, 5 pontos belső maghőmérő, öntisztítórendszerrel, beépített zsírleválasztóval, ,tripla üvegezésű hőszigetelt ajtó, biztonsági nyitószerkezet, Kapacitás: 10 x GN 1/1 
Ilyen pl. az Angelo Po FIT ELECTRIC COMBI OVEN 10X GN 1/1 R vagy ezzel műszakilag egyenértékű</t>
  </si>
  <si>
    <t>Elektromos üzemű 2 aknás olajsütő, digitális vezérléssel, 
Digitális vezérléssel,alépítményre helyezhető rozsdamentes acél (DIN 1.4301) szerkezet és burkolat, blokkba építhető kivitel,cseppenésvédelem a frontoldalon, csavaros kötéssel résmentesen sorolható acsalád többi berendezésével, fedlapba heggesztett medencék, kifutásgátló kialakítással,STB típusú aktív biztonsági termosztát, biztonságos olajleeresztő rendszer,hidegzónás rendszerű medencék, a könnyebb tisztításhoz kifordítható fűtőbetétek, Tartozék: 2 db krómbevonatos sütőkosár,Védettségi osztály: IPX5 Névleges hőátadás: 811 W / liter Hőátadás a fűtőelemek felületén: maximum 5 W / cm² (A készülék nem égeti meg az olajat)Sütőkosár mérete: 225 x 298 x 115 h mm / dbOlajfeltöltés: 2 x 9 liter
Ilyen pl. a Angelo Po 1G0FR4ED vagy ezzel műszakilag egyenértékű</t>
  </si>
  <si>
    <t>Elektromos üzemű indirekt fűtésű főzőüst 60 literes
18-10 rozsdamentes acél 12/10 tetővel. AISI 304 rozsdamentes acél, alap: 20/10, oldalfalon: 15/10. Alacsony nyomású gőz előállítása, a fűtőelem 5 állású kapcsolóról vezérelve. Ellensúlyos fedéllel.
Ilyen pl. a Angelo Po 1G1PI1E vagy ezzel műszakilag egyenértékű</t>
  </si>
  <si>
    <t>Ételminta hűtő
bruttó 240 literes hűtőszekrény; ventilációs hűtési rendszerrel; zárható HardLine teli ajtóval; hűtési tartomány: +1/+15°C között; mechanikus vezérléssel; digitális hőmérsékletkijelzéssel; kívül fehér színű porszórt acél burkolattal; egy darabból öntött polisztirol (környezetbarát) belső burkolattal; 48 mm vastag oldalfal szigeteléssel; 3 db rácspolccal; 1 db padlóráccsal; a polcok magassága 35 mm-ként állítható; polconkénti terhelhetőség max.: 45 kg; az ajtó nyitásának iránya megfordítható; automatikus leolvasztással; 1 pár első vízszintező talppal; FCKW-FKW mentes hűtőközeg (R 600a) és falszigetelés; külső hőmérséklet: +10/+40°C között - 5. klímaosztály; energiafelhasználás 24h alatt: 0,786 kWh
Ilyen pl. Liebherr FKv 2640 vagy azzal egyenértékű</t>
  </si>
  <si>
    <t>Chafing elektromos leveses, hőfokszabályzós, 10 literes, króm tartállyal. Ilyen pl. Zieher 2510 vagy azzal egyenértékű</t>
  </si>
  <si>
    <t>Chafing elektromos melegítővel bukófedővel, GN 1/1, rozsdamentes acél. Ilyen pl. Deagostini vagy azzal egyenértékű</t>
  </si>
  <si>
    <t>Evőeszköztartó. Plexi váz, rozsdamentes hengeres evőeszköz tartókkal. Ilyen pl. Angelo Po Portapos vagy azzal egyenértékű</t>
  </si>
  <si>
    <t>Hidegentartó pult üveg felépítménnyel   +4 C-+ 12C .Felső rész kapacitása 560 liter
Szekrény belső / külső szerkezete 18-10 min. acél. Hűtött medence 4x1 / 1 GN palackoknak, semleges nyitott szekrényben. Három szintes kijelző Független termosztatikus vezérlés. Mérete: 145x75x182 cm
Ilyen pl. Angelo Po  SE14VRV vagy azzal egyenértékű</t>
  </si>
  <si>
    <t>Hűtőszekrény (bab, mák) bruttó 333 literes hűtőszekrény, ventillációs hűtéssel
bruttó 333 literes hűtőszekrény; ventilációs hűtési rendszerrel; zárható HardLine teli ajtóval; hűtési tartomány: +1/+15°C között; mechanikus vezérléssel; digitális hőmérsékletkijelzéssel; kívül fehér színű porszórt acél burkolattal; egy darabból öntött polisztirol (környezetbarát) belső burkolattal; 48 mm vastag oldalfal szigeteléssel; 4 db rácspolccal; 1 db padlóráccsal; a polcok magassága 35 mm-ként állítható; polconkénti terhelhetőség max.: 45 kg; az ajtó nyitásának iránya megfordítható; automatikus leolvasztással; 1 pár első vízszintező talppal; FCKW-FKW mentes hűtőközeg (R 600a) és falszigetelés; külső hőmérséklet: +10/+40°C között - 5. klímaosztály; energiafelhasználás 24h alatt: 0,947 kWh
Ilyen pl. Liebherr FKv 3640 vagy azzal egyenértékű</t>
  </si>
  <si>
    <t>Hűtőszekrény egy teli ajtós, 400 literes  1…15 fok. kívül-belül teljesen rozsdamentes acél (DIN 1.4301) burkolat, lekerekítettbelső sarkok, selyemfényű ajtó-, oldalak és vezérlőpanel, polírozott belsőtér,monoblokk hűtőegység, digitális hőfokszabályozás, főkapcsoló, lefolyó a fenékpanelon, automata leolvasztási ciklusok, elektromos fűtésű elpárologtatóegység, ventillált hűtés, R404A környezetbarát hűtőközeg, zárható ajtó,beépített világítás, könyebb karbantarthatóság érdekében nyitható kezelőpanel,hermetikus kompresszor, 105-155 mm között állítható magasságú szintezhetőlábakon, könnyen fordítható ajtónyitás, rm. acél zsanérokkal,90°-nál kisebb nyitás esetén az ajtók automatikusan becsukódnak,teljes magasságában végigfutó ergonomikus fogantyúk, könnyen cserélhetőmágneses ajtótömítések, Hőszigetelés anyaga: CFC mentes poliurethán hab , Hőszigetelés sűrűsége: 40 kg/m³Belső relatív páratartalom szabályozási tartománya: * 75% vagy 90% (a ventilátor üzemeltetésének függvényében) Űrtartalom: 400 liter (bruttó)
Ilyen pl. Angelo Po LTS400 vagy azzal egyenértékű</t>
  </si>
  <si>
    <t>Hűtőszekrény teleajtós, 400 literes, kívül rozsdamentes acél DIN 1.4301 burkolat, belül műanyag kivitel, lekerekített belső sarkok, 45 mm vastagságú CFC- és HCFC-mentes poliurethán hab hőszigetelés, monoblokk hűtőegység,digitális hőfokszabályozás, automata leolvasztási ciklusok, elektromos fűtésű elpárologtató egység,ventilált hűtés, R134a hűtőközeg, zárható ajtó, könnyen fordítható ajtónyitás Polcméret: 600 x 400 mm) tartozék: 3 db műanyag bevonatú polc Hőszigetelés sűrűsége: 40 kg/m³ Hőmérséklet tartomány: +2 / +10 °C (N klímaosztály; max. 32 °C külső hőmérsékletig) Hűtőteljesítmény: 254 W Űrtartalom: 400 liter (bruttó) Belső méret: 600 x 667 x 1440 mm
 Ilyen pl. Angelo Po 40 vagy azzal egyenértékű</t>
  </si>
  <si>
    <t>Hűtőszekrény üveg ajtós, 400 literes,  kívül rozsdamentes acél DIN 1.4301 burkolat, belül műanyag kivitel, lekerekített belső sarkok, 45 mm vastagságú CFC- és HCFC-mentes poliurethán hab hőszigetelés, monoblokk hűtőegység,digitális hőfokszabályozás, automata leolvasztási ciklusok, elektromos fűtésű elpárologtató egység,ventilált hűtés, R134a hűtőközeg, zárható ajtó, könnyen fordítható ajtónyitás Polcméret: 600 x 400 mm) tartozék: 3 db műanyag bevonatú polc Hőszigetelés sűrűsége: 40 kg/m³ Hőmérséklet tartomány: +2 / +10 °C (N klímaosztály; max. 32 °C külső hőmérsékletig) Hűtőteljesítmény: 254 W Űrtartalom: 400 liter (bruttó) Belső méret: 600 x 667 x 1440 mm
 Ilyen pl. Angelo Po 40PV vagy azzal egyenértékű</t>
  </si>
  <si>
    <t>Joghurt tartó, ráccsal, fa talpon, rm. Acél.  Ilyen pl. Deagostini vagy azzal egyenértékű</t>
  </si>
  <si>
    <t>Juice adagoló, csappal, 5 liter.  Ilyen pl. Frilich XSC 050 vagy azzal egyenértékű</t>
  </si>
  <si>
    <t xml:space="preserve">Kétkifolyós, szuperautomata eszpresszó kávégép
Fekete és rm. acél kombinációjú ház, rozsdamentes acél felső csészemelegentartó, digitális vezérlőpanel, nagyméretű megvilágított LCD kijelző, 8+2 programozható funkciógomb, önkiszolgáló rendszerbe is alkalmas, könnyen programozható kialakítás,öblítő, tisztító és vízkőtelenítő programok, 75- 150 mm között állítható kifolyó magasság,könnyen szétszedhető, mosogatógépben is tisztítható kifolyó, kapuccsinó funkció,két darab precíziós daráló külön tartállyal, szintérzékeléssel, minden kiadott terméknélfriss darálás, beépített zaccgyűjtő, túltöltés elleni figyelmeztetéssel,szabályozott mennyiségű forróvíz-, és gőzadagolás funkciók külön gombokon,Kapacitás: ~100 adag/napRistretto / espresso / kávé / tejes kávé / kapucsinó: 120 csésze / óraLatte macchiato, forró tej: 60 csésze/óraForró víz: 15 liter/óraCsepptálca kapacitása: 1,5 liter (szintérzékelővel)Kávétartály kapacitása: 2 x 250g (40 adag)Víztartálykapacitás: 5,5 liter. Önsúly: 20 kg
Ilyen pl. Franke Flair F2M HD CE2 vagy azzal egyenértékű
</t>
  </si>
  <si>
    <t>Lapos konyhai mérleg 12 kg-os terhelhetőség (lapos)
12 kg méréshatárú, 2 g osztásértékű ellenőrző mérleg, LCD kijelző, tára, rozsdamentes acél tálca, elemről és adapterről működik, vizes-, párás környezeti hatásoknak ellenálló tömegmérő eszköz, hitelesítésselPlató méret: 240 x 337 mm
 Ilyen pl. OHAUS A51PH12L vagy azzal egyenértékű</t>
  </si>
  <si>
    <t>Négylapos indukciós elektromos tűzhely 
rozsdamentes acél (DIN 1.4301) szerkezet és burkolat, blokkba építhető kivitel,cseppenésvédelem a frontoldalon, csavaros kötéssel résmentesen sorolható acsalád többi berendezésével, teljesen zárt "Ceran pyroceram" főzőfelület,külön szabályozható 4 indukciós főzőzónával, könnyen tisztítható felület,gyors hőátadás, hatékony energia felhasználás, megfelelő edényekkel használható,túlfűtés elleni védelem, edényfelismerő rendszer A tűzhely max: 55 C°-os külső hőmérsékleten működik! Védettségi osztály: IPX5 Főzőzónák mérete/ teljesítménye: Ø230 mm / 3,5 kW (4 db) Kerámiafelület mérete: 600 x 550 mm
Ilyen pl. a Angelo Po 1G0VT1I vagy ezzel műszakilag egyenértékű</t>
  </si>
  <si>
    <t>Padlóba épített nagykonyhai mérleg Ilyen pl. a Mettler Toledo MCS300 vagy ezzel műszakilag egyenértékű</t>
  </si>
  <si>
    <t>Pékáru önkiszolgáló, asztalra helyezhető. Plexi váz, Ilyen pl. a Angelo Po Portapn vagy ezzel műszakilag egyenértékű</t>
  </si>
  <si>
    <t>Pohármosogatógép, +Szűrőpatron (szűrőfejjel, Vízátfolyás mérő LCD kijelzővel) pl. BWT best clear+pohármosogató kosár (2 db)
Kivűl-belül 1,25 mm vastag, duplafalú hőszigetelt rozsdamentes acél (DIN 1.4301) kivitel, préselt mosótankkal, szűrőbetétekkel, rozsdamentes acél mosókarokkal, MIKE 1 rendszerű vezérléssel, fóliatasztatúrás kezelőpanel, digitális mosó- és öblítővíz hőmérséklet kijelző a kezelőpanelon. Tartozékok:1 db  VKV 50/1 univerzális mosogató kosár IPX4 emeltfokú víz elleni védettség- fröccsenő víz ellen védett beázás nélkül- nincsenek belső zsír- és koszlerakódások, a kezelőszerveknél és mechanikáknál1,25 mm vastag duplafalú hő- és hangszigetelés minden oldalról és az ajtón is- préselt mosogatókamra, enyhén döntött menyezeti kialakítás Fóliatasztatúrás kezelőpanel, mosogatási és öblítési hőfok kijelzéssel- digitálisan, pontosan kijelzi a mosogatóvíz (mosótank) és öblítővíz (bojler) hőmérsékletét DIN 1.4404 (CrNiMo) rozsdamentes acél ötvözet mosótank - beépített öblítőszer adagolóval- ECO FILTER szűrőrendszer, mely garantálja a szennyeződések kiszűrését- nagyméretű mosogatótér: 320 mm hasznos magasság Mosogatási hőmérséklet: 62 - 65 °C, Öblítési hőmérséklet: 83 - 85 °C (tányér) 62-65 °C (poharak, üvegáru)hideg (KW) vagy melegvizes (WW)  tápvízcsatlakozás Kosárméret: 500 x 500 mm, Hasznos belmagasság: 320 mm Maximális kapacitás: 20/30 kosár/óra = 360/540 tányér/óra vagy 720/1080 pohár/óra Vízfogyasztás: 3 liter/ciklus (max. 90 liter/óra, 2,5 - 5 bar nyomáson). Szűrőfej különböző típusú szűrőpatronokhoz, Vízátfolyás mérő LCD kijelzővel, Szűrőpatronnal
 Ilyen pl. Meiko Ecostar ES 530 F vagy azzal egyenértékű</t>
  </si>
  <si>
    <t>Professzionális mikrohullámú sütő
rozsdamentes acél (DIN 1.4301) ház és belsőtér, teljesen sima kerámia főzőfelület, digitális vezérlés, 1 db magnetron, HACCP-nek megfelelő kivitel, hiba diagnosztika,10 előre beállított program+ 10 programhely, 340/500/1000 watt választható teljesítményszint, állítható hangjelzés Belsőtér mérete: 330 x 330 x 200 mm Teljesítmény: max. 1000 W 
Ilyen pl. Panasonic NE-1037ET/ZG vagy azzal egyenértékű</t>
  </si>
  <si>
    <t>Professzionális nagykonyhai hűtőszekrény, két félajtós -2C…+8C
kívül-belül teljesen rozsdamentes acél (DIN 1.4301) burkolat, lekerekítettbelső sarkok, selyemfényű ajtó-, oldalak és vezérlőpanel, polírozott belsőtér,monoblokk hűtőegység, digitális hőfokszabályozás, főkapcsoló, lefolyóa fenékpanelon, automata leolvasztási ciklusok, elektromos fűtésű elpárologtatóegység, ventillált hűtés, R404A környezetbarát hűtőközeg, zárható ajtó,beépített világítás, könyebb karbantarthatóság érdekében nyitható kezelőpanel,hermetikus kompresszor, 105-155 mm között állítható magasságú szintezhetőlábakon, könnyen fordítható ajtónyitás, rm. acél zsanérokkal,90°-nál kisebb nyitás esetén az ajtók automatikusan becsukódnak,teljes magasságában végigfutó ergonomikus fogantyúk, könnyen cserélhetőmágneses ajtótömítések, szerszám nélkül kiemelhető polctartó sínek, 60 mm-es osztással, 20 magassági pozícióval, rm. acélból, pedálos ajtónyitás opcionálisan rendelhetőHőszigetelés anyaga: CFC mentes poliurethán hab , Hőszigetelés sűrűsége: 40 kg/m³Belső relatív páratartalom szabályozási tartománya: * 75% vagy 90% (a ventilátor üzemeltetésének függvényében)Polcméret: GN 2/1 (530 x 650 mm); tartozék: 3 db műanyag bevonatú polcHőmérséklet tartomány: -2 / +8 °C (5-ös klímaosztály; max. 43 °C külső hőmérsékletig)Űrtartalom: 700 liter (bruttó)Befoglaló méret: 750 x 835 x 2040 h mm
Ilyen pl. Angelo Po MD702 vagy azzal egyenértékű</t>
  </si>
  <si>
    <t>Professzionális nagykonyhai mélyhűtőszekrény,kétajtós
kívül-belül teljesen rozsdamentes acél (DIN 1.4301) burkolat, lekerekítettbelső sarkok, selyemfényű ajtó-, oldalak és vezérlőpanel, polírozott belsőtér,monoblokk hűtőegység, digitális hőfokszabályozás, főkapcsoló, lefolyóa fenékpanelon, automata leolvasztási ciklusok, elektromos fűtésű elpárologtatóegység, ventillált hűtés, R404A környezetbarát hűtőközeg, zárható ajtó,beépített világítás, könyebb karbantarthatóság érdekében nyitható kezelőpanel,hermetikus kompresszor, 105-155 mm között állítható magasságú szintezhetőlábakon, könnyen fordítható ajtónyitás, rm. acél zsanérokkal,90°-nál kisebb nyitás esetén az ajtó automatikusan becsukódik,teljes magasságában végigfutó ergonomikus fogantyú, könnyen cserélhetőmágneses ajtótömítés, szerszám nélkül kiemelhető polctartó sínek, 60 mm-es osztással, 20 magassági pozícióval, rm. acélból,Hőszigetelés anyaga: CFC mentes poliurethán hab , Hőszigetelés sűrűsége: 40 kg/m³Polcméret: GN 2/1 (530 x 650 mm); Hőmérséklet tartomány: -22 / -15 °C (5-ös klímaosztály; max. 43 °C külső hőmérsékletig)Űrtartalom: 700 liter (bruttó)
Ilyen pl. Angelo Po MF70B2 vagy azzal egyenértékű</t>
  </si>
  <si>
    <t>Pult alatti bar italhűtőszekrény bruttó 290 literes,  2 db üvegi ajtóval
290 literes pult alá építhető italhűtő, jobb oldali aggregáttal, ventilációs hűtéssel, R134a hűtőközeggel, belső méret: 1082x415x760 mm, 2 db kulccsal zárható nyílóajtóval, 90°-tól önmagától visszazáródó ajtóval, süllyesztett hosszanti fogantyúval, mágneses zárótömítéssel, ajtónként 2 db 430x395 mm méretű rozsdamentes acél rácspolccal, beépített belső világítással, automatikus leolvasztással, digitális vezérléssel és hőmérsékletkijelzéssel, hűtési hőmérséklet: 0/+10°C között, CFK mentes poliuretán szigeteléssel, szintezhető talpakkal, rozsdamentes acél belső és festett fekete acél külső burkolattal
Ilyen pl. Diamond TAV-B2/D + VPR/D(GX) +VPR/D(DX) vagy azzal egyenértékű</t>
  </si>
  <si>
    <t>Pult alatti hűtőszekrény bruttó 180 literes,  ventilációs hűtéssel, teli ajtóval, ezüst kivitel
bruttó 180 literes pult alá helyezhető hűtőszekrény; ventilációs hűtési rendszerrel; zárható HardLine teli ajtóval; belső, oldalsó világítással; hűtési tartomány: +1/+15°C között; mechanikus vezérléssel; digitális hőmérsékletkijelzéssel; kívül szürke színű porszórt acél burkolattal; fekete színű, levehető felső munkalappal: H=820 mm; rozsdamentes acél ajtóval; egy darabból öntött polisztirol (környzetbarát) belső burkolattal; 25 mm vastag oldalfal szigeteléssel; 3 db rácspolccal; 1 db padlóráccsal; a polcok magassága 35 mm-ként állítható; polconkénti terhelhetőség: 45 kg; az ajtó nyitásának iránya megfordítható; automatikus leolvasztással; 1 pár első vízszintező talppal; FCKW-FKW mentes hűtőközeg (R 600a) és falszigetelés; külső hőmérséklet: +10/+30°C között - 4. klímaosztály; energiafelhasználás 24h alatt: 1,122 kWh
Ilyen pl. a Liebherr FKvesf 1805 vagy ezzel műszakilag egyenértékű</t>
  </si>
  <si>
    <t>Rovarcsapda 2x8 W UV cső, IP21 védettség, 230V/50 Hz hálózatról működtethető. Pl. Bourgeat 730109 vagy azzal egyenértékű</t>
  </si>
  <si>
    <t>Sterilizátor, elektromos
elektromos üzemű, víz és csatorna csatlakozással rozsdamentes acél burkolat, fehér polietilén késtartók automata hőmérséklet szabályozás 0 és 90 °C között Sterilizáló folyadék: TEGO SI Önsúly: 7 kg Befoglaló méret: 310 x 140 x 500 h mm
Ilyen pl. Sirman S. electrico 40902502 vagy azzal egyenértékű</t>
  </si>
  <si>
    <t>R.101</t>
  </si>
  <si>
    <t>R.102</t>
  </si>
  <si>
    <t>R.103</t>
  </si>
  <si>
    <t>R.104</t>
  </si>
  <si>
    <t>R.105</t>
  </si>
  <si>
    <t>R.106</t>
  </si>
  <si>
    <t>R.107</t>
  </si>
  <si>
    <t>R.109</t>
  </si>
  <si>
    <t>R.110</t>
  </si>
  <si>
    <t>R.111</t>
  </si>
  <si>
    <t>R.112</t>
  </si>
  <si>
    <t>R.113</t>
  </si>
  <si>
    <t>R.115</t>
  </si>
  <si>
    <t>R.117</t>
  </si>
  <si>
    <t>R.118</t>
  </si>
  <si>
    <t>R.119</t>
  </si>
  <si>
    <t>R.120</t>
  </si>
  <si>
    <t>R.121</t>
  </si>
  <si>
    <t>R.122</t>
  </si>
  <si>
    <t>R.123</t>
  </si>
  <si>
    <t>R.124</t>
  </si>
  <si>
    <t>R.125</t>
  </si>
  <si>
    <t>R.126</t>
  </si>
  <si>
    <t>RM.101</t>
  </si>
  <si>
    <t>RM.102</t>
  </si>
  <si>
    <t>RM.104</t>
  </si>
  <si>
    <t>2 medencés mosogató, rm. Szálcsiszolt rozsdamentes acél. Mélyhúzott medence, besüllyesztett fedlappal. A fedlap peremmagassága: 50 mm. Hátsó felhajtás: 50 mm. Műanyag állítható, szintező lábak. Tartozék: a lefolyó, dugó-túlfolyó és a szifon. Pl. Agrikon Alfa VM 0504-2. Mérete: 120x70x85</t>
  </si>
  <si>
    <t>2 medencés mosogató, rm.  Szálcsiszolt rozsdamentes acél. Mélyhúzott medence, besüllyesztett fedlappal. A fedlap peremmagassága: 50 mm. Hátsó felhajtás: 50 mm. Műanyag állítható, szintező lábak. Tartozék: a lefolyó, dugó-túlfolyó és a szifon. Pl. Agrikon Alfa VM 0404-2 Mérete: 100x60x85</t>
  </si>
  <si>
    <t>Blokk munkaasztal, kézmosóval, medence mérete 29 x 40 x 20 cm,keverőcsapteleppel rozsdamentes acél (DIN 1.4301) szerkezet és burkolat, blokkba építhető kivitel, Ajtós kivitel Medence mérete: 290 x 400 x 200 h mm
Ilyen pl. a Angelo Po OG1L vagy ezzel műszakilag egyenértékű</t>
  </si>
  <si>
    <t>Előkészítő asztal hulladékledobó nyílással, hátsó felhajtással.  Szálcsiszolt rozsdamentes acél. Peremmagasság: 50 mm, ételmaradék ledobó nyílás: átmérő 175 mm, hátsó felhajtás: 50 mm. Műanyag állítható szintező lábak. Fedlap merevítés rozsdamentes bordákkal.  Pl. Agrikon Alfa EA 1360 HF. Mérete: 130x60x85</t>
  </si>
  <si>
    <t>Kombinált kézmosó-kiöntő Szálcsiszolt rozsdamentes acél. A medence és a fedlap mélyhúzott kivitelű. Felhajtható ráccsal. Műanyag állítható szintező lábakkal, vagy fali konzollal. Tartozékai: a lefolyók, a szifonok, a kézmosóhoz dugó.  Pl. Agrikon Alfa G2 1666NT. Mérete: 50x70x91,5</t>
  </si>
  <si>
    <t>Mosogatógép bevezető asztal alsó polccal. Szálcsiszolt rozsdamentes acél. Beépített 50x40x30 cm-es medence tartozékokkal, kosár vezető profillal. Kosár méret 50x50 cm. A csatlakozó méretek egyeztetése szükséges. Műanyag állítható szintező lábak.  Pl. Agrikon Alfa BA 1070. Mérete: 100x70x85</t>
  </si>
  <si>
    <t>Mosogatógép kivezető asztal.  Szálcsiszolt rozsdamentes acél. Kosár vezető profil. Kosár méret 50x50 cm. A csatlakozó méretek egyeztetése szükséges.Alsó kosártartó sinek 4 db kosár részére. Műanyag állítható szintező lábak.  Pl. Agrikon Alfa KA 0870. Mérete: 80x70x85</t>
  </si>
  <si>
    <t>Raktári állvány, poliethilén polcokkal Pl. Cambro MPU51117V4PKG. Mérete:110x50x170</t>
  </si>
  <si>
    <t>Raktári állvány, poliethilén polcokkal Pl. Cambro MPU51217V4PKG. Mérete:120x50x170</t>
  </si>
  <si>
    <t>Raktári állvány, poliethilén polcokkal Pl. Cambro MPU51417V4PKG. Mérete:140x50x170</t>
  </si>
  <si>
    <t>Raktári állvány, poliethilén polcokkal Pl. Cambro MPU51617V4PKG. Mérete:160x50x170</t>
  </si>
  <si>
    <t>Raktári állvány, poliethilén polcokkal Pl. Cambro MPU51817V4PKG. Mérete:180x50x170</t>
  </si>
  <si>
    <t>Rm. előkészítő asztal, alsó polc nélkül  hátsó felhajtással.  Szálcsiszolt rozsdamentes acél. Peremmagasság: 50 mm, hátsó felhajtás: 50 mm. Műanyag állítható szintező lábak. Fedlap merevítés rozsdamentes bordákkal.  Pl. Agrikon Alfa EA 1460. Mérete: 140x60x85</t>
  </si>
  <si>
    <t>Rm. előkészítő asztal, alsó polc nélkül hátsó felhajtással.  Szálcsiszolt rozsdamentes acél. Peremmagasság: 50 mm, hátsó felhajtás: 50 mm. Műanyag állítható szintező lábak. Fedlap merevítés rozsdamentes bordákkal.  Pl. Agrikon Alfa EA 1560. Mérete: 150x60x85</t>
  </si>
  <si>
    <t>Rm. előkészítő asztal, alsó polccal hátsó felhajtással.  Szálcsiszolt rozsdamentes acél. Peremmagasság: 50 mm, hátsó felhajtás: 50 mm. Műanyag állítható szintező lábak. Fedlap merevítés rozsdamentes bordákkal.  Pl. Agrikon Alfa EA 1060 A. Mérete: 100x60x85</t>
  </si>
  <si>
    <t>Rm. előkészítő asztal, alsó polccal hátsó felhajtással.  Szálcsiszolt rozsdamentes acél. Peremmagasság: 50 mm, hátsó felhajtás: 50 mm. Műanyag állítható szintező lábak. Fedlap merevítés rozsdamentes bordákkal.  Pl. Agrikon Alfa EA 1260 AF. Mérete: 120x60x85</t>
  </si>
  <si>
    <t>Rm. előkészítő asztal, alsó polccal hátsó felhajtással.  Szálcsiszolt rozsdamentes acél. Peremmagasság: 50 mm, hátsó felhajtás: 50 mm. Műanyag állítható szintező lábak. Fedlap merevítés rozsdamentes bordákkal.  Pl. Agrikon Alfa EA 1560 AF. Mérete: 150x60x85</t>
  </si>
  <si>
    <t>Rm. előkészítő asztal, alsó polccal hátsó felhajtással.  Szálcsiszolt rozsdamentes acél. Peremmagasság: 50 mm, hátsó felhajtás: 50 mm. Műanyag állítható szintező lábak. Fedlap merevítés rozsdamentes bordákkal.  Pl. Agrikon Alfa EA 1870 AF. Mérete: 180x70x85</t>
  </si>
  <si>
    <t>Rozsdamentes faliszekrény, nyitott. Szálcsiszolt rozsdamentes acél. Egy állítható közbenső polc. Tartozék: rögzítő elemek. Pl. Agrikon Alfa FSZ 10 AF. Mérete: 100x35x60</t>
  </si>
  <si>
    <t>Rozsdamentes faliszekrény, nyitott Szálcsiszolt rozsdamentes acél. Egy állítható közbenső polc. Tartozék: rögzítő elemek. Pl. Agrikon Alfa FSZ 12 AF. Mérete: 120x35x60</t>
  </si>
  <si>
    <t>Semleges asztal, hátsó felhajtással, hátsó felhajtással, alsó polccal.  Szálcsiszolt rozsdamentes acél. Peremmagasság: 50 mm, hátsó felhajtás: 50 mm. Műanyag állítható szintező lábak. Fedlap merevítés rozsdamentes bordákkal.  Pl. Agrikon Alfa . Mérete: 70x70x85</t>
  </si>
  <si>
    <t>Semleges gépállvány, alépítményre helyezhető berendezések alá, alul nyitott tárolóval rozsdamentes acél (DIN 1.4301) szerkezet és burkolat, blokkba építhető kivitel, alul nyitott tárolóval, 4 db rm. acél szintezhető lábbal Befoglaló méret: 700 x 700 x 660 h mm
Ilyen pl. a Angelo Po 1GIVG vagy ezzel műszakilag egyenértékű</t>
  </si>
  <si>
    <t>Semleges pult, alsó polc nélkül, 2 db fiókkal, kávégép tárolására.  Szálcsiszolt rozsdamentes acél. Besüllyesztett fedlappal, 2 db zacc- és kávétartó fiókkal.  Pl. Agrikon Alfa BTTF-130. Mérete: 130x70x90</t>
  </si>
  <si>
    <t xml:space="preserve">Hulladékgyűjtő kocsi, 50 l Szálcsiszolt rozsdamentes acél. Levehető fedéllel. 2 db fixtalpas kerék, 2 támasztó láb  Pl. Agrikon Alfa HK51. </t>
  </si>
  <si>
    <t>Rm, acél fűtőtt 2 aknás tányérfeladó kocsi.  fûtött, kör alakú tányérokhoz, 60 db tányér kapacitás, 653x513x931 cm.  Pl. Blanco SHE21-26 E</t>
  </si>
  <si>
    <t>Rm. Tálcafeladó kocsi, nyitott Tálcafeladó kocsi, CrNi 18/10-es rozsdamentes acél kivitel, nyitott, munkafelület: 536 x 376 mm, polcolási magasság fedő nélkül: 700 mm, max. tálcaméret: 530 x 370 mm, kapacitás: 100 db. Pl .Blanco 0603040006</t>
  </si>
  <si>
    <t>04  Mosodai berendezések</t>
  </si>
  <si>
    <t>R.114</t>
  </si>
  <si>
    <t>Rm. előkészítő asztal, alsó polc nélkül  hátsó felhajtással.  Szálcsiszolt rozsdamentes acél. Peremmagasság: 50 mm, hátsó felhajtás: 50 mm. Műanyag állítható szintező lábak. Fedlap merevítés rozsdamentes bordákkal.  Pl. Agrikon Alfa EA 0770. Mérete: 70x70x85</t>
  </si>
  <si>
    <t>Rm. előkészítő asztal, alsó polc nélkül  hátsó felhajtással.  Szálcsiszolt rozsdamentes acél. Peremmagasság: 50 mm, hátsó felhajtás: 50 mm. Műanyag állítható szintező lábak. Fedlap merevítés rozsdamentes bordákkal.  Pl. Agrikon Alfa EA 1470. Mérete: 140x70x85</t>
  </si>
  <si>
    <t>R.108</t>
  </si>
  <si>
    <t>R.127</t>
  </si>
  <si>
    <t>Rácsos konténerkocsi, könnyűfém Külső méretek (szélesség x mélység x magasság): 850 mm x 630 mm x 1750 mm Munkamagasság: 1590 mm Horganyzott, sárga krómozott vízálló védő felülettel, 2 fix és 2 beálló görgő Ø 108 mm, 2 lehajtható polc
Pl. Nordhauser Augsburg III</t>
  </si>
  <si>
    <t xml:space="preserve">Szállodai szennyes ruhaszállító kocsi szerkezet stabil rácsos rostély rakodófelülettel. Praktikus körbefutó tépőzár a nagy poliészter zsák rögzítéséhez. Pl. Wanzl SW 240 </t>
  </si>
  <si>
    <t>K.111</t>
  </si>
  <si>
    <r>
      <t xml:space="preserve">Elektromos fűtésű ipari mosó-szárító torony 8 kg </t>
    </r>
    <r>
      <rPr>
        <u/>
        <sz val="10"/>
        <rFont val="Times New Roman CE"/>
        <charset val="238"/>
      </rPr>
      <t>Ipari mosógép</t>
    </r>
    <r>
      <rPr>
        <sz val="10"/>
        <rFont val="Times New Roman CE"/>
        <charset val="238"/>
      </rPr>
      <t xml:space="preserve">: Töltetsúly [kg]: 8 Szabadalmaztatott textilkímélő mosógépdob; Dobméret 80 l; Centrifugálási fordulatszám 1300 ford./perc; g-Faktor: 520/49 % maradék nedvességtartalom; PROFITRONIC VARIO vezérlés, gyárilag 16 alapprogram+15 célcsoport programcsomag; Grafikus kijelző magyar nyelven, Frekvenciaváltós váltóáramú aszinkronmotor; Fajlagos víz- és áramfelhasználás 8,3l/kg és 0,16 kWh/kg 60ºC tarkamosás esetén hideg víz csatlakozásnál, programidő 57 perc; Frontoldali mosószer adagoló 3 tartállyal, 6 folyékony mosószer- és paszta csatlakozó a hátoldalon; Lúgszivattyús kivitel Kommunikációs modul soros porttal; Elektromos csatl: 3N AC 400V 50 Hz, 3x16A; </t>
    </r>
    <r>
      <rPr>
        <u/>
        <sz val="10"/>
        <rFont val="Times New Roman CE"/>
        <charset val="238"/>
      </rPr>
      <t>Ipari szárítógép</t>
    </r>
    <r>
      <rPr>
        <sz val="10"/>
        <rFont val="Times New Roman CE"/>
        <charset val="238"/>
      </rPr>
      <t>: Töltetsúly [kg]: 8,0 Levegőkivezetéses szárítógép Kapacitás: 8 kg Dob méret: 180 l Szabadalmazott textilkímélő szárítódob PROFITRONIC VARIO elektronikus vezérlés Grafikus kijelző 16 alapprogram + 8 programcsomag 4 közvetlen választógomb a kedvenc programokhoz Magyar nyelvű menü Perfect dry elektronikus nedvességérzékelő rendszer Energiaigény: 3 N AC 400V 50Hz, 3x16A Elektromos fűtés Nemesacél front és tető, kék porszórt oldalak, cinkezett hátoldal Külső méretek Ma/Szé/Mé [mm]: 1920/692/763 Nettó súly [kg]: 210
 Ilyen pl. Miele PWT 6089 VARIO LP ED + PT7189 vagy azzal egyenértékű</t>
    </r>
  </si>
  <si>
    <t>SZ.01</t>
  </si>
  <si>
    <t>SZ.02</t>
  </si>
  <si>
    <t>SZ.03</t>
  </si>
  <si>
    <t>Szobaasszonyi kocsi fémből, 2 zsákkal, osztott tető rekesszel apró tárgyaknak. Méretek:142 cm hosszú, 46 cm széles, 112 cm magas, 2 fix kerék, 2 bolygó kerék, barna vászonzsák, 3 polcos szobaasszonyi kocsi, fém vázzal, gumi ütődésgátlóval</t>
  </si>
  <si>
    <t>Szállodai ipari porszívógép, 350/800 Wattos turbina, A osztályos energia címkével Kettős sebességű funkció az optimalizált teljesítmény, felhasználás és akarítási teljesítmény érdekében HEPA kifújt levegőszűrő alaptartozékként A portartály új mágneses zárral ellátva, hogy biztosítsa a legnagyobb  megbízhatóságot
Osztálya legjobb hangminősége. pl. Nilfisk VP 600 STD2 vagy ezzel műszakilag egyenértékű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</si>
</sst>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_-* #,##0\ _F_t_-;\-* #,##0\ _F_t_-;_-* &quot;-&quot;??\ _F_t_-;_-@_-"/>
  </numFmts>
  <fonts count="18">
    <font>
      <sz val="11"/>
      <color theme="1"/>
      <name val="Calibri"/>
      <family val="2"/>
      <charset val="238"/>
      <scheme val="minor"/>
    </font>
    <font>
      <sz val="11"/>
      <color theme="1"/>
      <name val="Calibri"/>
      <family val="2"/>
      <charset val="238"/>
      <scheme val="minor"/>
    </font>
    <font>
      <b/>
      <sz val="10"/>
      <color indexed="10"/>
      <name val="Times New Roman CE"/>
      <charset val="238"/>
    </font>
    <font>
      <sz val="11"/>
      <color indexed="8"/>
      <name val="Calibri"/>
      <family val="2"/>
      <charset val="238"/>
    </font>
    <font>
      <sz val="10"/>
      <color indexed="10"/>
      <name val="Times New Roman CE"/>
      <charset val="238"/>
    </font>
    <font>
      <sz val="10"/>
      <name val="Times New Roman CE"/>
      <charset val="238"/>
    </font>
    <font>
      <sz val="10"/>
      <name val="Arial CE"/>
      <charset val="238"/>
    </font>
    <font>
      <sz val="12"/>
      <color indexed="8"/>
      <name val="Times New Roman"/>
      <family val="2"/>
      <charset val="238"/>
    </font>
    <font>
      <sz val="10"/>
      <name val="Arial CE"/>
      <family val="2"/>
      <charset val="238"/>
    </font>
    <font>
      <b/>
      <sz val="10"/>
      <name val="Times New Roman CE"/>
      <charset val="238"/>
    </font>
    <font>
      <b/>
      <sz val="12"/>
      <color theme="1"/>
      <name val="Times New Roman"/>
      <family val="1"/>
      <charset val="238"/>
    </font>
    <font>
      <sz val="12"/>
      <color theme="1"/>
      <name val="Times New Roman"/>
      <family val="1"/>
      <charset val="238"/>
    </font>
    <font>
      <b/>
      <sz val="14"/>
      <color theme="1"/>
      <name val="Arial"/>
      <family val="2"/>
      <charset val="238"/>
    </font>
    <font>
      <sz val="10"/>
      <color indexed="8"/>
      <name val="Times New Roman CE"/>
      <charset val="238"/>
    </font>
    <font>
      <sz val="10"/>
      <color theme="1"/>
      <name val="Times New Roman CE"/>
      <charset val="238"/>
    </font>
    <font>
      <b/>
      <sz val="10"/>
      <color theme="1"/>
      <name val="Times New Roman CE"/>
      <charset val="238"/>
    </font>
    <font>
      <sz val="9"/>
      <color rgb="FF231F20"/>
      <name val="TradeGothicLTStd-BdCn20"/>
      <charset val="238"/>
    </font>
    <font>
      <u/>
      <sz val="10"/>
      <name val="Times New Roman CE"/>
      <charset val="238"/>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9">
    <xf numFmtId="0" fontId="0" fillId="0" borderId="0"/>
    <xf numFmtId="43" fontId="3" fillId="0" borderId="0" applyFont="0" applyFill="0" applyBorder="0" applyAlignment="0" applyProtection="0"/>
    <xf numFmtId="43" fontId="6" fillId="0" borderId="0" applyFont="0" applyFill="0" applyBorder="0" applyAlignment="0" applyProtection="0"/>
    <xf numFmtId="0" fontId="7" fillId="0" borderId="0"/>
    <xf numFmtId="0" fontId="8" fillId="0" borderId="0"/>
    <xf numFmtId="0" fontId="1" fillId="0" borderId="0"/>
    <xf numFmtId="0" fontId="3" fillId="0" borderId="0"/>
    <xf numFmtId="43" fontId="1" fillId="0" borderId="0" applyFont="0" applyFill="0" applyBorder="0" applyAlignment="0" applyProtection="0"/>
    <xf numFmtId="0" fontId="6" fillId="0" borderId="0"/>
  </cellStyleXfs>
  <cellXfs count="85">
    <xf numFmtId="0" fontId="0" fillId="0" borderId="0" xfId="0"/>
    <xf numFmtId="0" fontId="2" fillId="0" borderId="0" xfId="0" applyFont="1" applyAlignment="1">
      <alignment vertical="top" wrapText="1"/>
    </xf>
    <xf numFmtId="0" fontId="4" fillId="0" borderId="0" xfId="0" applyFont="1" applyAlignment="1">
      <alignment horizontal="left" vertical="top" wrapText="1"/>
    </xf>
    <xf numFmtId="0" fontId="5" fillId="0" borderId="0" xfId="0" applyFont="1" applyFill="1" applyAlignment="1">
      <alignment horizontal="right" vertical="top" wrapText="1"/>
    </xf>
    <xf numFmtId="0" fontId="4" fillId="0" borderId="0" xfId="0" applyFont="1" applyAlignment="1">
      <alignment vertical="top" wrapText="1"/>
    </xf>
    <xf numFmtId="164" fontId="4" fillId="0" borderId="0" xfId="1" applyNumberFormat="1" applyFont="1" applyAlignment="1">
      <alignment horizontal="right" vertical="top" wrapText="1"/>
    </xf>
    <xf numFmtId="0" fontId="5" fillId="0" borderId="0" xfId="0" applyFont="1" applyAlignment="1">
      <alignment horizontal="right" vertical="top" wrapText="1"/>
    </xf>
    <xf numFmtId="0" fontId="2" fillId="0" borderId="0" xfId="0" applyFont="1" applyBorder="1" applyAlignment="1">
      <alignment vertical="top" wrapText="1"/>
    </xf>
    <xf numFmtId="0" fontId="4" fillId="0" borderId="0" xfId="0" applyFont="1" applyAlignment="1">
      <alignment horizontal="right" vertical="top"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horizontal="right" vertical="top" wrapText="1"/>
    </xf>
    <xf numFmtId="164" fontId="9" fillId="0" borderId="1" xfId="1" applyNumberFormat="1" applyFont="1" applyBorder="1" applyAlignment="1">
      <alignment horizontal="right" vertical="top" wrapText="1"/>
    </xf>
    <xf numFmtId="164" fontId="9" fillId="0" borderId="0" xfId="1" applyNumberFormat="1" applyFont="1" applyAlignment="1">
      <alignment horizontal="right" vertical="top" wrapText="1"/>
    </xf>
    <xf numFmtId="0" fontId="5" fillId="0" borderId="0" xfId="0" applyFont="1" applyAlignment="1">
      <alignment horizontal="left" vertical="top" wrapText="1"/>
    </xf>
    <xf numFmtId="0" fontId="5" fillId="0" borderId="0" xfId="0" applyFont="1" applyFill="1" applyAlignment="1">
      <alignment vertical="top" wrapText="1"/>
    </xf>
    <xf numFmtId="49" fontId="5" fillId="0" borderId="0" xfId="0" applyNumberFormat="1" applyFont="1" applyAlignment="1">
      <alignment vertical="top" wrapText="1"/>
    </xf>
    <xf numFmtId="0" fontId="5" fillId="0" borderId="0" xfId="0" applyFont="1" applyAlignment="1">
      <alignment vertical="top" wrapText="1"/>
    </xf>
    <xf numFmtId="164" fontId="5" fillId="0" borderId="0" xfId="1" applyNumberFormat="1" applyFont="1" applyAlignment="1">
      <alignment horizontal="right" vertical="top" wrapText="1"/>
    </xf>
    <xf numFmtId="0" fontId="9" fillId="0" borderId="0" xfId="0" applyFont="1" applyAlignment="1">
      <alignment vertical="top" wrapText="1"/>
    </xf>
    <xf numFmtId="0" fontId="9" fillId="0" borderId="0" xfId="0" applyFont="1" applyBorder="1" applyAlignment="1">
      <alignment vertical="top" wrapText="1"/>
    </xf>
    <xf numFmtId="0" fontId="5" fillId="0" borderId="0" xfId="0" applyFont="1" applyAlignment="1">
      <alignment vertical="top" wrapText="1"/>
    </xf>
    <xf numFmtId="164" fontId="5" fillId="0" borderId="0" xfId="1" applyNumberFormat="1" applyFont="1" applyAlignment="1">
      <alignment horizontal="right" vertical="top" wrapText="1"/>
    </xf>
    <xf numFmtId="0" fontId="9" fillId="0" borderId="0" xfId="0" applyFont="1" applyAlignment="1">
      <alignment vertical="top" wrapText="1"/>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horizontal="center" vertical="center"/>
    </xf>
    <xf numFmtId="0" fontId="11" fillId="0" borderId="2" xfId="0" applyFont="1" applyBorder="1" applyAlignment="1">
      <alignment vertical="top"/>
    </xf>
    <xf numFmtId="0" fontId="11" fillId="0" borderId="2" xfId="0" applyFont="1" applyBorder="1" applyAlignment="1">
      <alignment horizontal="right" vertical="top"/>
    </xf>
    <xf numFmtId="10" fontId="11" fillId="0" borderId="2" xfId="0" applyNumberFormat="1" applyFont="1" applyBorder="1" applyAlignment="1">
      <alignment vertical="top"/>
    </xf>
    <xf numFmtId="0" fontId="11" fillId="0" borderId="0" xfId="0" applyFont="1" applyAlignment="1">
      <alignment horizontal="left" vertical="top"/>
    </xf>
    <xf numFmtId="0" fontId="10" fillId="0" borderId="1" xfId="0" applyFont="1" applyBorder="1" applyAlignment="1">
      <alignment vertical="top" wrapText="1"/>
    </xf>
    <xf numFmtId="0" fontId="10" fillId="0" borderId="1" xfId="0" applyFont="1" applyBorder="1" applyAlignment="1">
      <alignment horizontal="right" vertical="top" wrapText="1"/>
    </xf>
    <xf numFmtId="0" fontId="11" fillId="0" borderId="0" xfId="0" applyFont="1" applyAlignment="1">
      <alignment vertical="top" wrapText="1"/>
    </xf>
    <xf numFmtId="0" fontId="9" fillId="0" borderId="0" xfId="0" applyFont="1" applyAlignment="1">
      <alignment vertical="top" wrapText="1"/>
    </xf>
    <xf numFmtId="0" fontId="14" fillId="0" borderId="0" xfId="0" applyFont="1" applyAlignment="1">
      <alignment vertical="top" wrapText="1"/>
    </xf>
    <xf numFmtId="0" fontId="10" fillId="0" borderId="0" xfId="0" applyFont="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0" borderId="1" xfId="0" applyFont="1" applyBorder="1" applyAlignment="1">
      <alignment horizontal="right" vertical="top" wrapText="1"/>
    </xf>
    <xf numFmtId="0" fontId="15" fillId="0" borderId="0" xfId="0" applyFont="1" applyAlignment="1">
      <alignment vertical="top" wrapText="1"/>
    </xf>
    <xf numFmtId="0" fontId="15" fillId="0" borderId="0" xfId="0" applyFont="1" applyAlignment="1">
      <alignment horizontal="right" vertical="top" wrapText="1"/>
    </xf>
    <xf numFmtId="0" fontId="14" fillId="0" borderId="0" xfId="0" applyFont="1" applyAlignment="1">
      <alignment horizontal="left" vertical="top" wrapText="1"/>
    </xf>
    <xf numFmtId="0" fontId="14" fillId="0" borderId="0" xfId="0" applyFont="1" applyAlignment="1">
      <alignment horizontal="right" vertical="top" wrapText="1"/>
    </xf>
    <xf numFmtId="0" fontId="9" fillId="0" borderId="0" xfId="0" applyFont="1" applyAlignment="1">
      <alignment vertical="top" wrapText="1"/>
    </xf>
    <xf numFmtId="0" fontId="15" fillId="0" borderId="0" xfId="0" applyFont="1" applyAlignment="1">
      <alignment vertical="top" wrapText="1"/>
    </xf>
    <xf numFmtId="0" fontId="14" fillId="0" borderId="0" xfId="0" applyFont="1" applyAlignment="1">
      <alignment horizontal="left" vertical="top" wrapText="1"/>
    </xf>
    <xf numFmtId="0" fontId="5" fillId="0" borderId="0" xfId="0" applyFont="1" applyAlignment="1">
      <alignment vertical="top" wrapText="1"/>
    </xf>
    <xf numFmtId="0" fontId="13" fillId="0" borderId="0" xfId="0" applyFont="1" applyAlignment="1">
      <alignment vertical="top" wrapText="1"/>
    </xf>
    <xf numFmtId="0" fontId="9" fillId="0" borderId="0" xfId="0" applyFont="1" applyAlignment="1">
      <alignment vertical="top" wrapText="1"/>
    </xf>
    <xf numFmtId="49" fontId="14" fillId="0" borderId="0" xfId="0" applyNumberFormat="1" applyFont="1" applyAlignment="1">
      <alignment vertical="top" wrapText="1"/>
    </xf>
    <xf numFmtId="0" fontId="14" fillId="0" borderId="0" xfId="0" applyFont="1" applyAlignment="1">
      <alignment horizontal="left" vertical="top" wrapText="1"/>
    </xf>
    <xf numFmtId="49" fontId="5" fillId="0" borderId="0" xfId="0" applyNumberFormat="1" applyFont="1" applyAlignment="1">
      <alignment vertical="top" wrapText="1"/>
    </xf>
    <xf numFmtId="0" fontId="5" fillId="0" borderId="0" xfId="0" applyFont="1" applyAlignment="1">
      <alignment vertical="top" wrapText="1"/>
    </xf>
    <xf numFmtId="0" fontId="5" fillId="0" borderId="0" xfId="0" applyFont="1" applyAlignment="1">
      <alignment horizontal="right" vertical="top" wrapText="1"/>
    </xf>
    <xf numFmtId="0" fontId="9" fillId="0" borderId="0" xfId="0" applyFont="1" applyAlignment="1">
      <alignment vertical="top" wrapText="1"/>
    </xf>
    <xf numFmtId="0" fontId="5"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wrapText="1"/>
    </xf>
    <xf numFmtId="49" fontId="13" fillId="0" borderId="0" xfId="0" applyNumberFormat="1" applyFont="1" applyAlignment="1">
      <alignment vertical="top" wrapText="1"/>
    </xf>
    <xf numFmtId="0" fontId="0" fillId="0" borderId="0" xfId="0"/>
    <xf numFmtId="3" fontId="0" fillId="0" borderId="0" xfId="0" applyNumberFormat="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16"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0" borderId="0" xfId="0" applyAlignment="1">
      <alignment horizontal="left"/>
    </xf>
    <xf numFmtId="164" fontId="15" fillId="0" borderId="1" xfId="7" applyNumberFormat="1" applyFont="1" applyBorder="1" applyAlignment="1">
      <alignment horizontal="right" vertical="top" wrapText="1"/>
    </xf>
    <xf numFmtId="164" fontId="11" fillId="0" borderId="0" xfId="7" applyNumberFormat="1" applyFont="1" applyAlignment="1">
      <alignment vertical="top" wrapText="1"/>
    </xf>
    <xf numFmtId="164" fontId="10" fillId="0" borderId="1" xfId="7" applyNumberFormat="1" applyFont="1" applyBorder="1" applyAlignment="1">
      <alignment vertical="top" wrapText="1"/>
    </xf>
    <xf numFmtId="0" fontId="11" fillId="0" borderId="3" xfId="0" applyFont="1" applyBorder="1" applyAlignment="1">
      <alignment horizontal="center" vertical="top"/>
    </xf>
    <xf numFmtId="0" fontId="10"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11" fillId="0" borderId="0" xfId="0" applyFont="1" applyAlignment="1">
      <alignment horizontal="center" vertical="top"/>
    </xf>
    <xf numFmtId="0" fontId="0" fillId="0" borderId="0" xfId="0" applyAlignment="1">
      <alignment horizontal="center" vertical="top"/>
    </xf>
    <xf numFmtId="0" fontId="11" fillId="0" borderId="2" xfId="0" applyFont="1" applyBorder="1" applyAlignment="1">
      <alignment horizontal="center" vertical="top"/>
    </xf>
    <xf numFmtId="0" fontId="11" fillId="0" borderId="1" xfId="0" applyFont="1" applyBorder="1" applyAlignment="1">
      <alignment horizontal="center" vertical="top"/>
    </xf>
    <xf numFmtId="0" fontId="9" fillId="0" borderId="0" xfId="0" applyFont="1" applyAlignment="1">
      <alignment vertical="top" wrapText="1"/>
    </xf>
    <xf numFmtId="0" fontId="15" fillId="0" borderId="0" xfId="0" applyFont="1" applyAlignment="1">
      <alignment vertical="top" wrapText="1"/>
    </xf>
  </cellXfs>
  <cellStyles count="9">
    <cellStyle name="Ezres" xfId="7" builtinId="3"/>
    <cellStyle name="Ezres 2" xfId="2"/>
    <cellStyle name="Ezres 3" xfId="1"/>
    <cellStyle name="Normál" xfId="0" builtinId="0"/>
    <cellStyle name="Normál 2" xfId="3"/>
    <cellStyle name="Normál 2 2" xfId="8"/>
    <cellStyle name="Normál 3" xfId="4"/>
    <cellStyle name="Normál 4" xfId="5"/>
    <cellStyle name="Normá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view="pageBreakPreview" zoomScaleNormal="100" zoomScaleSheetLayoutView="100" workbookViewId="0">
      <selection activeCell="G18" sqref="G18"/>
    </sheetView>
  </sheetViews>
  <sheetFormatPr defaultRowHeight="15.75"/>
  <cols>
    <col min="1" max="1" width="36.42578125" style="25" customWidth="1"/>
    <col min="2" max="2" width="12.140625" style="25" customWidth="1"/>
    <col min="3" max="3" width="15.7109375" style="25" customWidth="1"/>
    <col min="4" max="4" width="19.7109375" style="25" customWidth="1"/>
    <col min="5" max="256" width="9.140625" style="25"/>
    <col min="257" max="257" width="36.42578125" style="25" customWidth="1"/>
    <col min="258" max="258" width="12.140625" style="25" customWidth="1"/>
    <col min="259" max="259" width="15.7109375" style="25" customWidth="1"/>
    <col min="260" max="260" width="19.7109375" style="25" customWidth="1"/>
    <col min="261" max="512" width="9.140625" style="25"/>
    <col min="513" max="513" width="36.42578125" style="25" customWidth="1"/>
    <col min="514" max="514" width="12.140625" style="25" customWidth="1"/>
    <col min="515" max="515" width="15.7109375" style="25" customWidth="1"/>
    <col min="516" max="516" width="19.7109375" style="25" customWidth="1"/>
    <col min="517" max="768" width="9.140625" style="25"/>
    <col min="769" max="769" width="36.42578125" style="25" customWidth="1"/>
    <col min="770" max="770" width="12.140625" style="25" customWidth="1"/>
    <col min="771" max="771" width="15.7109375" style="25" customWidth="1"/>
    <col min="772" max="772" width="19.7109375" style="25" customWidth="1"/>
    <col min="773" max="1024" width="9.140625" style="25"/>
    <col min="1025" max="1025" width="36.42578125" style="25" customWidth="1"/>
    <col min="1026" max="1026" width="12.140625" style="25" customWidth="1"/>
    <col min="1027" max="1027" width="15.7109375" style="25" customWidth="1"/>
    <col min="1028" max="1028" width="19.7109375" style="25" customWidth="1"/>
    <col min="1029" max="1280" width="9.140625" style="25"/>
    <col min="1281" max="1281" width="36.42578125" style="25" customWidth="1"/>
    <col min="1282" max="1282" width="12.140625" style="25" customWidth="1"/>
    <col min="1283" max="1283" width="15.7109375" style="25" customWidth="1"/>
    <col min="1284" max="1284" width="19.7109375" style="25" customWidth="1"/>
    <col min="1285" max="1536" width="9.140625" style="25"/>
    <col min="1537" max="1537" width="36.42578125" style="25" customWidth="1"/>
    <col min="1538" max="1538" width="12.140625" style="25" customWidth="1"/>
    <col min="1539" max="1539" width="15.7109375" style="25" customWidth="1"/>
    <col min="1540" max="1540" width="19.7109375" style="25" customWidth="1"/>
    <col min="1541" max="1792" width="9.140625" style="25"/>
    <col min="1793" max="1793" width="36.42578125" style="25" customWidth="1"/>
    <col min="1794" max="1794" width="12.140625" style="25" customWidth="1"/>
    <col min="1795" max="1795" width="15.7109375" style="25" customWidth="1"/>
    <col min="1796" max="1796" width="19.7109375" style="25" customWidth="1"/>
    <col min="1797" max="2048" width="9.140625" style="25"/>
    <col min="2049" max="2049" width="36.42578125" style="25" customWidth="1"/>
    <col min="2050" max="2050" width="12.140625" style="25" customWidth="1"/>
    <col min="2051" max="2051" width="15.7109375" style="25" customWidth="1"/>
    <col min="2052" max="2052" width="19.7109375" style="25" customWidth="1"/>
    <col min="2053" max="2304" width="9.140625" style="25"/>
    <col min="2305" max="2305" width="36.42578125" style="25" customWidth="1"/>
    <col min="2306" max="2306" width="12.140625" style="25" customWidth="1"/>
    <col min="2307" max="2307" width="15.7109375" style="25" customWidth="1"/>
    <col min="2308" max="2308" width="19.7109375" style="25" customWidth="1"/>
    <col min="2309" max="2560" width="9.140625" style="25"/>
    <col min="2561" max="2561" width="36.42578125" style="25" customWidth="1"/>
    <col min="2562" max="2562" width="12.140625" style="25" customWidth="1"/>
    <col min="2563" max="2563" width="15.7109375" style="25" customWidth="1"/>
    <col min="2564" max="2564" width="19.7109375" style="25" customWidth="1"/>
    <col min="2565" max="2816" width="9.140625" style="25"/>
    <col min="2817" max="2817" width="36.42578125" style="25" customWidth="1"/>
    <col min="2818" max="2818" width="12.140625" style="25" customWidth="1"/>
    <col min="2819" max="2819" width="15.7109375" style="25" customWidth="1"/>
    <col min="2820" max="2820" width="19.7109375" style="25" customWidth="1"/>
    <col min="2821" max="3072" width="9.140625" style="25"/>
    <col min="3073" max="3073" width="36.42578125" style="25" customWidth="1"/>
    <col min="3074" max="3074" width="12.140625" style="25" customWidth="1"/>
    <col min="3075" max="3075" width="15.7109375" style="25" customWidth="1"/>
    <col min="3076" max="3076" width="19.7109375" style="25" customWidth="1"/>
    <col min="3077" max="3328" width="9.140625" style="25"/>
    <col min="3329" max="3329" width="36.42578125" style="25" customWidth="1"/>
    <col min="3330" max="3330" width="12.140625" style="25" customWidth="1"/>
    <col min="3331" max="3331" width="15.7109375" style="25" customWidth="1"/>
    <col min="3332" max="3332" width="19.7109375" style="25" customWidth="1"/>
    <col min="3333" max="3584" width="9.140625" style="25"/>
    <col min="3585" max="3585" width="36.42578125" style="25" customWidth="1"/>
    <col min="3586" max="3586" width="12.140625" style="25" customWidth="1"/>
    <col min="3587" max="3587" width="15.7109375" style="25" customWidth="1"/>
    <col min="3588" max="3588" width="19.7109375" style="25" customWidth="1"/>
    <col min="3589" max="3840" width="9.140625" style="25"/>
    <col min="3841" max="3841" width="36.42578125" style="25" customWidth="1"/>
    <col min="3842" max="3842" width="12.140625" style="25" customWidth="1"/>
    <col min="3843" max="3843" width="15.7109375" style="25" customWidth="1"/>
    <col min="3844" max="3844" width="19.7109375" style="25" customWidth="1"/>
    <col min="3845" max="4096" width="9.140625" style="25"/>
    <col min="4097" max="4097" width="36.42578125" style="25" customWidth="1"/>
    <col min="4098" max="4098" width="12.140625" style="25" customWidth="1"/>
    <col min="4099" max="4099" width="15.7109375" style="25" customWidth="1"/>
    <col min="4100" max="4100" width="19.7109375" style="25" customWidth="1"/>
    <col min="4101" max="4352" width="9.140625" style="25"/>
    <col min="4353" max="4353" width="36.42578125" style="25" customWidth="1"/>
    <col min="4354" max="4354" width="12.140625" style="25" customWidth="1"/>
    <col min="4355" max="4355" width="15.7109375" style="25" customWidth="1"/>
    <col min="4356" max="4356" width="19.7109375" style="25" customWidth="1"/>
    <col min="4357" max="4608" width="9.140625" style="25"/>
    <col min="4609" max="4609" width="36.42578125" style="25" customWidth="1"/>
    <col min="4610" max="4610" width="12.140625" style="25" customWidth="1"/>
    <col min="4611" max="4611" width="15.7109375" style="25" customWidth="1"/>
    <col min="4612" max="4612" width="19.7109375" style="25" customWidth="1"/>
    <col min="4613" max="4864" width="9.140625" style="25"/>
    <col min="4865" max="4865" width="36.42578125" style="25" customWidth="1"/>
    <col min="4866" max="4866" width="12.140625" style="25" customWidth="1"/>
    <col min="4867" max="4867" width="15.7109375" style="25" customWidth="1"/>
    <col min="4868" max="4868" width="19.7109375" style="25" customWidth="1"/>
    <col min="4869" max="5120" width="9.140625" style="25"/>
    <col min="5121" max="5121" width="36.42578125" style="25" customWidth="1"/>
    <col min="5122" max="5122" width="12.140625" style="25" customWidth="1"/>
    <col min="5123" max="5123" width="15.7109375" style="25" customWidth="1"/>
    <col min="5124" max="5124" width="19.7109375" style="25" customWidth="1"/>
    <col min="5125" max="5376" width="9.140625" style="25"/>
    <col min="5377" max="5377" width="36.42578125" style="25" customWidth="1"/>
    <col min="5378" max="5378" width="12.140625" style="25" customWidth="1"/>
    <col min="5379" max="5379" width="15.7109375" style="25" customWidth="1"/>
    <col min="5380" max="5380" width="19.7109375" style="25" customWidth="1"/>
    <col min="5381" max="5632" width="9.140625" style="25"/>
    <col min="5633" max="5633" width="36.42578125" style="25" customWidth="1"/>
    <col min="5634" max="5634" width="12.140625" style="25" customWidth="1"/>
    <col min="5635" max="5635" width="15.7109375" style="25" customWidth="1"/>
    <col min="5636" max="5636" width="19.7109375" style="25" customWidth="1"/>
    <col min="5637" max="5888" width="9.140625" style="25"/>
    <col min="5889" max="5889" width="36.42578125" style="25" customWidth="1"/>
    <col min="5890" max="5890" width="12.140625" style="25" customWidth="1"/>
    <col min="5891" max="5891" width="15.7109375" style="25" customWidth="1"/>
    <col min="5892" max="5892" width="19.7109375" style="25" customWidth="1"/>
    <col min="5893" max="6144" width="9.140625" style="25"/>
    <col min="6145" max="6145" width="36.42578125" style="25" customWidth="1"/>
    <col min="6146" max="6146" width="12.140625" style="25" customWidth="1"/>
    <col min="6147" max="6147" width="15.7109375" style="25" customWidth="1"/>
    <col min="6148" max="6148" width="19.7109375" style="25" customWidth="1"/>
    <col min="6149" max="6400" width="9.140625" style="25"/>
    <col min="6401" max="6401" width="36.42578125" style="25" customWidth="1"/>
    <col min="6402" max="6402" width="12.140625" style="25" customWidth="1"/>
    <col min="6403" max="6403" width="15.7109375" style="25" customWidth="1"/>
    <col min="6404" max="6404" width="19.7109375" style="25" customWidth="1"/>
    <col min="6405" max="6656" width="9.140625" style="25"/>
    <col min="6657" max="6657" width="36.42578125" style="25" customWidth="1"/>
    <col min="6658" max="6658" width="12.140625" style="25" customWidth="1"/>
    <col min="6659" max="6659" width="15.7109375" style="25" customWidth="1"/>
    <col min="6660" max="6660" width="19.7109375" style="25" customWidth="1"/>
    <col min="6661" max="6912" width="9.140625" style="25"/>
    <col min="6913" max="6913" width="36.42578125" style="25" customWidth="1"/>
    <col min="6914" max="6914" width="12.140625" style="25" customWidth="1"/>
    <col min="6915" max="6915" width="15.7109375" style="25" customWidth="1"/>
    <col min="6916" max="6916" width="19.7109375" style="25" customWidth="1"/>
    <col min="6917" max="7168" width="9.140625" style="25"/>
    <col min="7169" max="7169" width="36.42578125" style="25" customWidth="1"/>
    <col min="7170" max="7170" width="12.140625" style="25" customWidth="1"/>
    <col min="7171" max="7171" width="15.7109375" style="25" customWidth="1"/>
    <col min="7172" max="7172" width="19.7109375" style="25" customWidth="1"/>
    <col min="7173" max="7424" width="9.140625" style="25"/>
    <col min="7425" max="7425" width="36.42578125" style="25" customWidth="1"/>
    <col min="7426" max="7426" width="12.140625" style="25" customWidth="1"/>
    <col min="7427" max="7427" width="15.7109375" style="25" customWidth="1"/>
    <col min="7428" max="7428" width="19.7109375" style="25" customWidth="1"/>
    <col min="7429" max="7680" width="9.140625" style="25"/>
    <col min="7681" max="7681" width="36.42578125" style="25" customWidth="1"/>
    <col min="7682" max="7682" width="12.140625" style="25" customWidth="1"/>
    <col min="7683" max="7683" width="15.7109375" style="25" customWidth="1"/>
    <col min="7684" max="7684" width="19.7109375" style="25" customWidth="1"/>
    <col min="7685" max="7936" width="9.140625" style="25"/>
    <col min="7937" max="7937" width="36.42578125" style="25" customWidth="1"/>
    <col min="7938" max="7938" width="12.140625" style="25" customWidth="1"/>
    <col min="7939" max="7939" width="15.7109375" style="25" customWidth="1"/>
    <col min="7940" max="7940" width="19.7109375" style="25" customWidth="1"/>
    <col min="7941" max="8192" width="9.140625" style="25"/>
    <col min="8193" max="8193" width="36.42578125" style="25" customWidth="1"/>
    <col min="8194" max="8194" width="12.140625" style="25" customWidth="1"/>
    <col min="8195" max="8195" width="15.7109375" style="25" customWidth="1"/>
    <col min="8196" max="8196" width="19.7109375" style="25" customWidth="1"/>
    <col min="8197" max="8448" width="9.140625" style="25"/>
    <col min="8449" max="8449" width="36.42578125" style="25" customWidth="1"/>
    <col min="8450" max="8450" width="12.140625" style="25" customWidth="1"/>
    <col min="8451" max="8451" width="15.7109375" style="25" customWidth="1"/>
    <col min="8452" max="8452" width="19.7109375" style="25" customWidth="1"/>
    <col min="8453" max="8704" width="9.140625" style="25"/>
    <col min="8705" max="8705" width="36.42578125" style="25" customWidth="1"/>
    <col min="8706" max="8706" width="12.140625" style="25" customWidth="1"/>
    <col min="8707" max="8707" width="15.7109375" style="25" customWidth="1"/>
    <col min="8708" max="8708" width="19.7109375" style="25" customWidth="1"/>
    <col min="8709" max="8960" width="9.140625" style="25"/>
    <col min="8961" max="8961" width="36.42578125" style="25" customWidth="1"/>
    <col min="8962" max="8962" width="12.140625" style="25" customWidth="1"/>
    <col min="8963" max="8963" width="15.7109375" style="25" customWidth="1"/>
    <col min="8964" max="8964" width="19.7109375" style="25" customWidth="1"/>
    <col min="8965" max="9216" width="9.140625" style="25"/>
    <col min="9217" max="9217" width="36.42578125" style="25" customWidth="1"/>
    <col min="9218" max="9218" width="12.140625" style="25" customWidth="1"/>
    <col min="9219" max="9219" width="15.7109375" style="25" customWidth="1"/>
    <col min="9220" max="9220" width="19.7109375" style="25" customWidth="1"/>
    <col min="9221" max="9472" width="9.140625" style="25"/>
    <col min="9473" max="9473" width="36.42578125" style="25" customWidth="1"/>
    <col min="9474" max="9474" width="12.140625" style="25" customWidth="1"/>
    <col min="9475" max="9475" width="15.7109375" style="25" customWidth="1"/>
    <col min="9476" max="9476" width="19.7109375" style="25" customWidth="1"/>
    <col min="9477" max="9728" width="9.140625" style="25"/>
    <col min="9729" max="9729" width="36.42578125" style="25" customWidth="1"/>
    <col min="9730" max="9730" width="12.140625" style="25" customWidth="1"/>
    <col min="9731" max="9731" width="15.7109375" style="25" customWidth="1"/>
    <col min="9732" max="9732" width="19.7109375" style="25" customWidth="1"/>
    <col min="9733" max="9984" width="9.140625" style="25"/>
    <col min="9985" max="9985" width="36.42578125" style="25" customWidth="1"/>
    <col min="9986" max="9986" width="12.140625" style="25" customWidth="1"/>
    <col min="9987" max="9987" width="15.7109375" style="25" customWidth="1"/>
    <col min="9988" max="9988" width="19.7109375" style="25" customWidth="1"/>
    <col min="9989" max="10240" width="9.140625" style="25"/>
    <col min="10241" max="10241" width="36.42578125" style="25" customWidth="1"/>
    <col min="10242" max="10242" width="12.140625" style="25" customWidth="1"/>
    <col min="10243" max="10243" width="15.7109375" style="25" customWidth="1"/>
    <col min="10244" max="10244" width="19.7109375" style="25" customWidth="1"/>
    <col min="10245" max="10496" width="9.140625" style="25"/>
    <col min="10497" max="10497" width="36.42578125" style="25" customWidth="1"/>
    <col min="10498" max="10498" width="12.140625" style="25" customWidth="1"/>
    <col min="10499" max="10499" width="15.7109375" style="25" customWidth="1"/>
    <col min="10500" max="10500" width="19.7109375" style="25" customWidth="1"/>
    <col min="10501" max="10752" width="9.140625" style="25"/>
    <col min="10753" max="10753" width="36.42578125" style="25" customWidth="1"/>
    <col min="10754" max="10754" width="12.140625" style="25" customWidth="1"/>
    <col min="10755" max="10755" width="15.7109375" style="25" customWidth="1"/>
    <col min="10756" max="10756" width="19.7109375" style="25" customWidth="1"/>
    <col min="10757" max="11008" width="9.140625" style="25"/>
    <col min="11009" max="11009" width="36.42578125" style="25" customWidth="1"/>
    <col min="11010" max="11010" width="12.140625" style="25" customWidth="1"/>
    <col min="11011" max="11011" width="15.7109375" style="25" customWidth="1"/>
    <col min="11012" max="11012" width="19.7109375" style="25" customWidth="1"/>
    <col min="11013" max="11264" width="9.140625" style="25"/>
    <col min="11265" max="11265" width="36.42578125" style="25" customWidth="1"/>
    <col min="11266" max="11266" width="12.140625" style="25" customWidth="1"/>
    <col min="11267" max="11267" width="15.7109375" style="25" customWidth="1"/>
    <col min="11268" max="11268" width="19.7109375" style="25" customWidth="1"/>
    <col min="11269" max="11520" width="9.140625" style="25"/>
    <col min="11521" max="11521" width="36.42578125" style="25" customWidth="1"/>
    <col min="11522" max="11522" width="12.140625" style="25" customWidth="1"/>
    <col min="11523" max="11523" width="15.7109375" style="25" customWidth="1"/>
    <col min="11524" max="11524" width="19.7109375" style="25" customWidth="1"/>
    <col min="11525" max="11776" width="9.140625" style="25"/>
    <col min="11777" max="11777" width="36.42578125" style="25" customWidth="1"/>
    <col min="11778" max="11778" width="12.140625" style="25" customWidth="1"/>
    <col min="11779" max="11779" width="15.7109375" style="25" customWidth="1"/>
    <col min="11780" max="11780" width="19.7109375" style="25" customWidth="1"/>
    <col min="11781" max="12032" width="9.140625" style="25"/>
    <col min="12033" max="12033" width="36.42578125" style="25" customWidth="1"/>
    <col min="12034" max="12034" width="12.140625" style="25" customWidth="1"/>
    <col min="12035" max="12035" width="15.7109375" style="25" customWidth="1"/>
    <col min="12036" max="12036" width="19.7109375" style="25" customWidth="1"/>
    <col min="12037" max="12288" width="9.140625" style="25"/>
    <col min="12289" max="12289" width="36.42578125" style="25" customWidth="1"/>
    <col min="12290" max="12290" width="12.140625" style="25" customWidth="1"/>
    <col min="12291" max="12291" width="15.7109375" style="25" customWidth="1"/>
    <col min="12292" max="12292" width="19.7109375" style="25" customWidth="1"/>
    <col min="12293" max="12544" width="9.140625" style="25"/>
    <col min="12545" max="12545" width="36.42578125" style="25" customWidth="1"/>
    <col min="12546" max="12546" width="12.140625" style="25" customWidth="1"/>
    <col min="12547" max="12547" width="15.7109375" style="25" customWidth="1"/>
    <col min="12548" max="12548" width="19.7109375" style="25" customWidth="1"/>
    <col min="12549" max="12800" width="9.140625" style="25"/>
    <col min="12801" max="12801" width="36.42578125" style="25" customWidth="1"/>
    <col min="12802" max="12802" width="12.140625" style="25" customWidth="1"/>
    <col min="12803" max="12803" width="15.7109375" style="25" customWidth="1"/>
    <col min="12804" max="12804" width="19.7109375" style="25" customWidth="1"/>
    <col min="12805" max="13056" width="9.140625" style="25"/>
    <col min="13057" max="13057" width="36.42578125" style="25" customWidth="1"/>
    <col min="13058" max="13058" width="12.140625" style="25" customWidth="1"/>
    <col min="13059" max="13059" width="15.7109375" style="25" customWidth="1"/>
    <col min="13060" max="13060" width="19.7109375" style="25" customWidth="1"/>
    <col min="13061" max="13312" width="9.140625" style="25"/>
    <col min="13313" max="13313" width="36.42578125" style="25" customWidth="1"/>
    <col min="13314" max="13314" width="12.140625" style="25" customWidth="1"/>
    <col min="13315" max="13315" width="15.7109375" style="25" customWidth="1"/>
    <col min="13316" max="13316" width="19.7109375" style="25" customWidth="1"/>
    <col min="13317" max="13568" width="9.140625" style="25"/>
    <col min="13569" max="13569" width="36.42578125" style="25" customWidth="1"/>
    <col min="13570" max="13570" width="12.140625" style="25" customWidth="1"/>
    <col min="13571" max="13571" width="15.7109375" style="25" customWidth="1"/>
    <col min="13572" max="13572" width="19.7109375" style="25" customWidth="1"/>
    <col min="13573" max="13824" width="9.140625" style="25"/>
    <col min="13825" max="13825" width="36.42578125" style="25" customWidth="1"/>
    <col min="13826" max="13826" width="12.140625" style="25" customWidth="1"/>
    <col min="13827" max="13827" width="15.7109375" style="25" customWidth="1"/>
    <col min="13828" max="13828" width="19.7109375" style="25" customWidth="1"/>
    <col min="13829" max="14080" width="9.140625" style="25"/>
    <col min="14081" max="14081" width="36.42578125" style="25" customWidth="1"/>
    <col min="14082" max="14082" width="12.140625" style="25" customWidth="1"/>
    <col min="14083" max="14083" width="15.7109375" style="25" customWidth="1"/>
    <col min="14084" max="14084" width="19.7109375" style="25" customWidth="1"/>
    <col min="14085" max="14336" width="9.140625" style="25"/>
    <col min="14337" max="14337" width="36.42578125" style="25" customWidth="1"/>
    <col min="14338" max="14338" width="12.140625" style="25" customWidth="1"/>
    <col min="14339" max="14339" width="15.7109375" style="25" customWidth="1"/>
    <col min="14340" max="14340" width="19.7109375" style="25" customWidth="1"/>
    <col min="14341" max="14592" width="9.140625" style="25"/>
    <col min="14593" max="14593" width="36.42578125" style="25" customWidth="1"/>
    <col min="14594" max="14594" width="12.140625" style="25" customWidth="1"/>
    <col min="14595" max="14595" width="15.7109375" style="25" customWidth="1"/>
    <col min="14596" max="14596" width="19.7109375" style="25" customWidth="1"/>
    <col min="14597" max="14848" width="9.140625" style="25"/>
    <col min="14849" max="14849" width="36.42578125" style="25" customWidth="1"/>
    <col min="14850" max="14850" width="12.140625" style="25" customWidth="1"/>
    <col min="14851" max="14851" width="15.7109375" style="25" customWidth="1"/>
    <col min="14852" max="14852" width="19.7109375" style="25" customWidth="1"/>
    <col min="14853" max="15104" width="9.140625" style="25"/>
    <col min="15105" max="15105" width="36.42578125" style="25" customWidth="1"/>
    <col min="15106" max="15106" width="12.140625" style="25" customWidth="1"/>
    <col min="15107" max="15107" width="15.7109375" style="25" customWidth="1"/>
    <col min="15108" max="15108" width="19.7109375" style="25" customWidth="1"/>
    <col min="15109" max="15360" width="9.140625" style="25"/>
    <col min="15361" max="15361" width="36.42578125" style="25" customWidth="1"/>
    <col min="15362" max="15362" width="12.140625" style="25" customWidth="1"/>
    <col min="15363" max="15363" width="15.7109375" style="25" customWidth="1"/>
    <col min="15364" max="15364" width="19.7109375" style="25" customWidth="1"/>
    <col min="15365" max="15616" width="9.140625" style="25"/>
    <col min="15617" max="15617" width="36.42578125" style="25" customWidth="1"/>
    <col min="15618" max="15618" width="12.140625" style="25" customWidth="1"/>
    <col min="15619" max="15619" width="15.7109375" style="25" customWidth="1"/>
    <col min="15620" max="15620" width="19.7109375" style="25" customWidth="1"/>
    <col min="15621" max="15872" width="9.140625" style="25"/>
    <col min="15873" max="15873" width="36.42578125" style="25" customWidth="1"/>
    <col min="15874" max="15874" width="12.140625" style="25" customWidth="1"/>
    <col min="15875" max="15875" width="15.7109375" style="25" customWidth="1"/>
    <col min="15876" max="15876" width="19.7109375" style="25" customWidth="1"/>
    <col min="15877" max="16128" width="9.140625" style="25"/>
    <col min="16129" max="16129" width="36.42578125" style="25" customWidth="1"/>
    <col min="16130" max="16130" width="12.140625" style="25" customWidth="1"/>
    <col min="16131" max="16131" width="15.7109375" style="25" customWidth="1"/>
    <col min="16132" max="16132" width="19.7109375" style="25" customWidth="1"/>
    <col min="16133" max="16384" width="9.140625" style="25"/>
  </cols>
  <sheetData>
    <row r="1" spans="1:4" s="24" customFormat="1">
      <c r="A1" s="76"/>
      <c r="B1" s="77"/>
      <c r="C1" s="77"/>
      <c r="D1" s="77"/>
    </row>
    <row r="2" spans="1:4" s="24" customFormat="1">
      <c r="A2" s="76"/>
      <c r="B2" s="77"/>
      <c r="C2" s="77"/>
      <c r="D2" s="77"/>
    </row>
    <row r="3" spans="1:4" s="24" customFormat="1">
      <c r="A3" s="76"/>
      <c r="B3" s="77"/>
      <c r="C3" s="77"/>
      <c r="D3" s="77"/>
    </row>
    <row r="4" spans="1:4">
      <c r="A4" s="78"/>
      <c r="B4" s="77"/>
      <c r="C4" s="77"/>
      <c r="D4" s="77"/>
    </row>
    <row r="5" spans="1:4">
      <c r="A5" s="78"/>
      <c r="B5" s="77"/>
      <c r="C5" s="77"/>
      <c r="D5" s="77"/>
    </row>
    <row r="6" spans="1:4">
      <c r="A6" s="78"/>
      <c r="B6" s="77"/>
      <c r="C6" s="77"/>
      <c r="D6" s="77"/>
    </row>
    <row r="7" spans="1:4">
      <c r="A7" s="78"/>
      <c r="B7" s="77"/>
      <c r="C7" s="77"/>
      <c r="D7" s="77"/>
    </row>
    <row r="9" spans="1:4">
      <c r="A9" s="25" t="s">
        <v>11</v>
      </c>
      <c r="C9" s="25" t="s">
        <v>12</v>
      </c>
    </row>
    <row r="10" spans="1:4">
      <c r="A10" s="25" t="s">
        <v>34</v>
      </c>
      <c r="C10" s="25" t="s">
        <v>12</v>
      </c>
    </row>
    <row r="11" spans="1:4">
      <c r="A11" s="25" t="s">
        <v>13</v>
      </c>
      <c r="C11" s="25" t="s">
        <v>35</v>
      </c>
    </row>
    <row r="12" spans="1:4">
      <c r="A12" s="25" t="s">
        <v>33</v>
      </c>
      <c r="C12" s="25" t="s">
        <v>14</v>
      </c>
    </row>
    <row r="13" spans="1:4">
      <c r="A13" s="25" t="s">
        <v>12</v>
      </c>
      <c r="C13" s="25" t="s">
        <v>15</v>
      </c>
    </row>
    <row r="14" spans="1:4">
      <c r="A14" s="25" t="s">
        <v>12</v>
      </c>
      <c r="C14" s="25" t="s">
        <v>16</v>
      </c>
    </row>
    <row r="15" spans="1:4">
      <c r="A15" s="25" t="s">
        <v>17</v>
      </c>
      <c r="C15" s="25" t="s">
        <v>18</v>
      </c>
    </row>
    <row r="16" spans="1:4">
      <c r="A16" s="25" t="s">
        <v>32</v>
      </c>
    </row>
    <row r="17" spans="1:5" ht="18">
      <c r="E17" s="26"/>
    </row>
    <row r="18" spans="1:5" ht="18">
      <c r="E18" s="26"/>
    </row>
    <row r="20" spans="1:5">
      <c r="A20" s="25" t="s">
        <v>36</v>
      </c>
    </row>
    <row r="22" spans="1:5">
      <c r="A22" s="79" t="s">
        <v>19</v>
      </c>
      <c r="B22" s="80"/>
      <c r="C22" s="80"/>
      <c r="D22" s="80"/>
    </row>
    <row r="23" spans="1:5">
      <c r="A23" s="27" t="s">
        <v>20</v>
      </c>
      <c r="B23" s="27"/>
      <c r="C23" s="28" t="s">
        <v>21</v>
      </c>
      <c r="D23" s="28" t="s">
        <v>22</v>
      </c>
    </row>
    <row r="24" spans="1:5">
      <c r="A24" s="27" t="s">
        <v>23</v>
      </c>
      <c r="B24" s="27"/>
      <c r="C24" s="27">
        <f>'Fejezet összesítő'!B8</f>
        <v>0</v>
      </c>
      <c r="D24" s="27">
        <f>'Fejezet összesítő'!C8</f>
        <v>0</v>
      </c>
    </row>
    <row r="25" spans="1:5">
      <c r="A25" s="25" t="s">
        <v>24</v>
      </c>
      <c r="C25" s="75">
        <f>ROUND(C24+D24,0)</f>
        <v>0</v>
      </c>
      <c r="D25" s="75"/>
    </row>
    <row r="26" spans="1:5">
      <c r="A26" s="27" t="s">
        <v>25</v>
      </c>
      <c r="B26" s="29">
        <v>0.27</v>
      </c>
      <c r="C26" s="81">
        <f>ROUND(C25*B26,0)</f>
        <v>0</v>
      </c>
      <c r="D26" s="81"/>
    </row>
    <row r="27" spans="1:5">
      <c r="A27" s="27" t="s">
        <v>26</v>
      </c>
      <c r="B27" s="27"/>
      <c r="C27" s="82">
        <f>ROUND(C25+C26,0)</f>
        <v>0</v>
      </c>
      <c r="D27" s="82"/>
    </row>
    <row r="31" spans="1:5">
      <c r="B31" s="75" t="s">
        <v>27</v>
      </c>
      <c r="C31" s="75"/>
    </row>
    <row r="33" spans="1:1">
      <c r="A33" s="30"/>
    </row>
    <row r="34" spans="1:1">
      <c r="A34" s="30"/>
    </row>
    <row r="35" spans="1:1">
      <c r="A35" s="30"/>
    </row>
  </sheetData>
  <mergeCells count="12">
    <mergeCell ref="B31:C31"/>
    <mergeCell ref="A1:D1"/>
    <mergeCell ref="A2:D2"/>
    <mergeCell ref="A3:D3"/>
    <mergeCell ref="A4:D4"/>
    <mergeCell ref="A5:D5"/>
    <mergeCell ref="A6:D6"/>
    <mergeCell ref="A7:D7"/>
    <mergeCell ref="A22:D22"/>
    <mergeCell ref="C25:D25"/>
    <mergeCell ref="C26:D26"/>
    <mergeCell ref="C27:D27"/>
  </mergeCells>
  <pageMargins left="1" right="1" top="1" bottom="1" header="0.41666666666666669" footer="0.41666666666666669"/>
  <pageSetup paperSize="9" scale="95" firstPageNumber="4294963191" orientation="portrait" useFirstPageNumber="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view="pageBreakPreview" zoomScale="115" zoomScaleNormal="100" zoomScaleSheetLayoutView="115" workbookViewId="0">
      <selection activeCell="H9" sqref="H9"/>
    </sheetView>
  </sheetViews>
  <sheetFormatPr defaultRowHeight="15.75"/>
  <cols>
    <col min="1" max="1" width="36.42578125" style="33" customWidth="1"/>
    <col min="2" max="3" width="20.7109375" style="33" customWidth="1"/>
    <col min="4" max="256" width="9.140625" style="33"/>
    <col min="257" max="257" width="36.42578125" style="33" customWidth="1"/>
    <col min="258" max="259" width="20.7109375" style="33" customWidth="1"/>
    <col min="260" max="512" width="9.140625" style="33"/>
    <col min="513" max="513" width="36.42578125" style="33" customWidth="1"/>
    <col min="514" max="515" width="20.7109375" style="33" customWidth="1"/>
    <col min="516" max="768" width="9.140625" style="33"/>
    <col min="769" max="769" width="36.42578125" style="33" customWidth="1"/>
    <col min="770" max="771" width="20.7109375" style="33" customWidth="1"/>
    <col min="772" max="1024" width="9.140625" style="33"/>
    <col min="1025" max="1025" width="36.42578125" style="33" customWidth="1"/>
    <col min="1026" max="1027" width="20.7109375" style="33" customWidth="1"/>
    <col min="1028" max="1280" width="9.140625" style="33"/>
    <col min="1281" max="1281" width="36.42578125" style="33" customWidth="1"/>
    <col min="1282" max="1283" width="20.7109375" style="33" customWidth="1"/>
    <col min="1284" max="1536" width="9.140625" style="33"/>
    <col min="1537" max="1537" width="36.42578125" style="33" customWidth="1"/>
    <col min="1538" max="1539" width="20.7109375" style="33" customWidth="1"/>
    <col min="1540" max="1792" width="9.140625" style="33"/>
    <col min="1793" max="1793" width="36.42578125" style="33" customWidth="1"/>
    <col min="1794" max="1795" width="20.7109375" style="33" customWidth="1"/>
    <col min="1796" max="2048" width="9.140625" style="33"/>
    <col min="2049" max="2049" width="36.42578125" style="33" customWidth="1"/>
    <col min="2050" max="2051" width="20.7109375" style="33" customWidth="1"/>
    <col min="2052" max="2304" width="9.140625" style="33"/>
    <col min="2305" max="2305" width="36.42578125" style="33" customWidth="1"/>
    <col min="2306" max="2307" width="20.7109375" style="33" customWidth="1"/>
    <col min="2308" max="2560" width="9.140625" style="33"/>
    <col min="2561" max="2561" width="36.42578125" style="33" customWidth="1"/>
    <col min="2562" max="2563" width="20.7109375" style="33" customWidth="1"/>
    <col min="2564" max="2816" width="9.140625" style="33"/>
    <col min="2817" max="2817" width="36.42578125" style="33" customWidth="1"/>
    <col min="2818" max="2819" width="20.7109375" style="33" customWidth="1"/>
    <col min="2820" max="3072" width="9.140625" style="33"/>
    <col min="3073" max="3073" width="36.42578125" style="33" customWidth="1"/>
    <col min="3074" max="3075" width="20.7109375" style="33" customWidth="1"/>
    <col min="3076" max="3328" width="9.140625" style="33"/>
    <col min="3329" max="3329" width="36.42578125" style="33" customWidth="1"/>
    <col min="3330" max="3331" width="20.7109375" style="33" customWidth="1"/>
    <col min="3332" max="3584" width="9.140625" style="33"/>
    <col min="3585" max="3585" width="36.42578125" style="33" customWidth="1"/>
    <col min="3586" max="3587" width="20.7109375" style="33" customWidth="1"/>
    <col min="3588" max="3840" width="9.140625" style="33"/>
    <col min="3841" max="3841" width="36.42578125" style="33" customWidth="1"/>
    <col min="3842" max="3843" width="20.7109375" style="33" customWidth="1"/>
    <col min="3844" max="4096" width="9.140625" style="33"/>
    <col min="4097" max="4097" width="36.42578125" style="33" customWidth="1"/>
    <col min="4098" max="4099" width="20.7109375" style="33" customWidth="1"/>
    <col min="4100" max="4352" width="9.140625" style="33"/>
    <col min="4353" max="4353" width="36.42578125" style="33" customWidth="1"/>
    <col min="4354" max="4355" width="20.7109375" style="33" customWidth="1"/>
    <col min="4356" max="4608" width="9.140625" style="33"/>
    <col min="4609" max="4609" width="36.42578125" style="33" customWidth="1"/>
    <col min="4610" max="4611" width="20.7109375" style="33" customWidth="1"/>
    <col min="4612" max="4864" width="9.140625" style="33"/>
    <col min="4865" max="4865" width="36.42578125" style="33" customWidth="1"/>
    <col min="4866" max="4867" width="20.7109375" style="33" customWidth="1"/>
    <col min="4868" max="5120" width="9.140625" style="33"/>
    <col min="5121" max="5121" width="36.42578125" style="33" customWidth="1"/>
    <col min="5122" max="5123" width="20.7109375" style="33" customWidth="1"/>
    <col min="5124" max="5376" width="9.140625" style="33"/>
    <col min="5377" max="5377" width="36.42578125" style="33" customWidth="1"/>
    <col min="5378" max="5379" width="20.7109375" style="33" customWidth="1"/>
    <col min="5380" max="5632" width="9.140625" style="33"/>
    <col min="5633" max="5633" width="36.42578125" style="33" customWidth="1"/>
    <col min="5634" max="5635" width="20.7109375" style="33" customWidth="1"/>
    <col min="5636" max="5888" width="9.140625" style="33"/>
    <col min="5889" max="5889" width="36.42578125" style="33" customWidth="1"/>
    <col min="5890" max="5891" width="20.7109375" style="33" customWidth="1"/>
    <col min="5892" max="6144" width="9.140625" style="33"/>
    <col min="6145" max="6145" width="36.42578125" style="33" customWidth="1"/>
    <col min="6146" max="6147" width="20.7109375" style="33" customWidth="1"/>
    <col min="6148" max="6400" width="9.140625" style="33"/>
    <col min="6401" max="6401" width="36.42578125" style="33" customWidth="1"/>
    <col min="6402" max="6403" width="20.7109375" style="33" customWidth="1"/>
    <col min="6404" max="6656" width="9.140625" style="33"/>
    <col min="6657" max="6657" width="36.42578125" style="33" customWidth="1"/>
    <col min="6658" max="6659" width="20.7109375" style="33" customWidth="1"/>
    <col min="6660" max="6912" width="9.140625" style="33"/>
    <col min="6913" max="6913" width="36.42578125" style="33" customWidth="1"/>
    <col min="6914" max="6915" width="20.7109375" style="33" customWidth="1"/>
    <col min="6916" max="7168" width="9.140625" style="33"/>
    <col min="7169" max="7169" width="36.42578125" style="33" customWidth="1"/>
    <col min="7170" max="7171" width="20.7109375" style="33" customWidth="1"/>
    <col min="7172" max="7424" width="9.140625" style="33"/>
    <col min="7425" max="7425" width="36.42578125" style="33" customWidth="1"/>
    <col min="7426" max="7427" width="20.7109375" style="33" customWidth="1"/>
    <col min="7428" max="7680" width="9.140625" style="33"/>
    <col min="7681" max="7681" width="36.42578125" style="33" customWidth="1"/>
    <col min="7682" max="7683" width="20.7109375" style="33" customWidth="1"/>
    <col min="7684" max="7936" width="9.140625" style="33"/>
    <col min="7937" max="7937" width="36.42578125" style="33" customWidth="1"/>
    <col min="7938" max="7939" width="20.7109375" style="33" customWidth="1"/>
    <col min="7940" max="8192" width="9.140625" style="33"/>
    <col min="8193" max="8193" width="36.42578125" style="33" customWidth="1"/>
    <col min="8194" max="8195" width="20.7109375" style="33" customWidth="1"/>
    <col min="8196" max="8448" width="9.140625" style="33"/>
    <col min="8449" max="8449" width="36.42578125" style="33" customWidth="1"/>
    <col min="8450" max="8451" width="20.7109375" style="33" customWidth="1"/>
    <col min="8452" max="8704" width="9.140625" style="33"/>
    <col min="8705" max="8705" width="36.42578125" style="33" customWidth="1"/>
    <col min="8706" max="8707" width="20.7109375" style="33" customWidth="1"/>
    <col min="8708" max="8960" width="9.140625" style="33"/>
    <col min="8961" max="8961" width="36.42578125" style="33" customWidth="1"/>
    <col min="8962" max="8963" width="20.7109375" style="33" customWidth="1"/>
    <col min="8964" max="9216" width="9.140625" style="33"/>
    <col min="9217" max="9217" width="36.42578125" style="33" customWidth="1"/>
    <col min="9218" max="9219" width="20.7109375" style="33" customWidth="1"/>
    <col min="9220" max="9472" width="9.140625" style="33"/>
    <col min="9473" max="9473" width="36.42578125" style="33" customWidth="1"/>
    <col min="9474" max="9475" width="20.7109375" style="33" customWidth="1"/>
    <col min="9476" max="9728" width="9.140625" style="33"/>
    <col min="9729" max="9729" width="36.42578125" style="33" customWidth="1"/>
    <col min="9730" max="9731" width="20.7109375" style="33" customWidth="1"/>
    <col min="9732" max="9984" width="9.140625" style="33"/>
    <col min="9985" max="9985" width="36.42578125" style="33" customWidth="1"/>
    <col min="9986" max="9987" width="20.7109375" style="33" customWidth="1"/>
    <col min="9988" max="10240" width="9.140625" style="33"/>
    <col min="10241" max="10241" width="36.42578125" style="33" customWidth="1"/>
    <col min="10242" max="10243" width="20.7109375" style="33" customWidth="1"/>
    <col min="10244" max="10496" width="9.140625" style="33"/>
    <col min="10497" max="10497" width="36.42578125" style="33" customWidth="1"/>
    <col min="10498" max="10499" width="20.7109375" style="33" customWidth="1"/>
    <col min="10500" max="10752" width="9.140625" style="33"/>
    <col min="10753" max="10753" width="36.42578125" style="33" customWidth="1"/>
    <col min="10754" max="10755" width="20.7109375" style="33" customWidth="1"/>
    <col min="10756" max="11008" width="9.140625" style="33"/>
    <col min="11009" max="11009" width="36.42578125" style="33" customWidth="1"/>
    <col min="11010" max="11011" width="20.7109375" style="33" customWidth="1"/>
    <col min="11012" max="11264" width="9.140625" style="33"/>
    <col min="11265" max="11265" width="36.42578125" style="33" customWidth="1"/>
    <col min="11266" max="11267" width="20.7109375" style="33" customWidth="1"/>
    <col min="11268" max="11520" width="9.140625" style="33"/>
    <col min="11521" max="11521" width="36.42578125" style="33" customWidth="1"/>
    <col min="11522" max="11523" width="20.7109375" style="33" customWidth="1"/>
    <col min="11524" max="11776" width="9.140625" style="33"/>
    <col min="11777" max="11777" width="36.42578125" style="33" customWidth="1"/>
    <col min="11778" max="11779" width="20.7109375" style="33" customWidth="1"/>
    <col min="11780" max="12032" width="9.140625" style="33"/>
    <col min="12033" max="12033" width="36.42578125" style="33" customWidth="1"/>
    <col min="12034" max="12035" width="20.7109375" style="33" customWidth="1"/>
    <col min="12036" max="12288" width="9.140625" style="33"/>
    <col min="12289" max="12289" width="36.42578125" style="33" customWidth="1"/>
    <col min="12290" max="12291" width="20.7109375" style="33" customWidth="1"/>
    <col min="12292" max="12544" width="9.140625" style="33"/>
    <col min="12545" max="12545" width="36.42578125" style="33" customWidth="1"/>
    <col min="12546" max="12547" width="20.7109375" style="33" customWidth="1"/>
    <col min="12548" max="12800" width="9.140625" style="33"/>
    <col min="12801" max="12801" width="36.42578125" style="33" customWidth="1"/>
    <col min="12802" max="12803" width="20.7109375" style="33" customWidth="1"/>
    <col min="12804" max="13056" width="9.140625" style="33"/>
    <col min="13057" max="13057" width="36.42578125" style="33" customWidth="1"/>
    <col min="13058" max="13059" width="20.7109375" style="33" customWidth="1"/>
    <col min="13060" max="13312" width="9.140625" style="33"/>
    <col min="13313" max="13313" width="36.42578125" style="33" customWidth="1"/>
    <col min="13314" max="13315" width="20.7109375" style="33" customWidth="1"/>
    <col min="13316" max="13568" width="9.140625" style="33"/>
    <col min="13569" max="13569" width="36.42578125" style="33" customWidth="1"/>
    <col min="13570" max="13571" width="20.7109375" style="33" customWidth="1"/>
    <col min="13572" max="13824" width="9.140625" style="33"/>
    <col min="13825" max="13825" width="36.42578125" style="33" customWidth="1"/>
    <col min="13826" max="13827" width="20.7109375" style="33" customWidth="1"/>
    <col min="13828" max="14080" width="9.140625" style="33"/>
    <col min="14081" max="14081" width="36.42578125" style="33" customWidth="1"/>
    <col min="14082" max="14083" width="20.7109375" style="33" customWidth="1"/>
    <col min="14084" max="14336" width="9.140625" style="33"/>
    <col min="14337" max="14337" width="36.42578125" style="33" customWidth="1"/>
    <col min="14338" max="14339" width="20.7109375" style="33" customWidth="1"/>
    <col min="14340" max="14592" width="9.140625" style="33"/>
    <col min="14593" max="14593" width="36.42578125" style="33" customWidth="1"/>
    <col min="14594" max="14595" width="20.7109375" style="33" customWidth="1"/>
    <col min="14596" max="14848" width="9.140625" style="33"/>
    <col min="14849" max="14849" width="36.42578125" style="33" customWidth="1"/>
    <col min="14850" max="14851" width="20.7109375" style="33" customWidth="1"/>
    <col min="14852" max="15104" width="9.140625" style="33"/>
    <col min="15105" max="15105" width="36.42578125" style="33" customWidth="1"/>
    <col min="15106" max="15107" width="20.7109375" style="33" customWidth="1"/>
    <col min="15108" max="15360" width="9.140625" style="33"/>
    <col min="15361" max="15361" width="36.42578125" style="33" customWidth="1"/>
    <col min="15362" max="15363" width="20.7109375" style="33" customWidth="1"/>
    <col min="15364" max="15616" width="9.140625" style="33"/>
    <col min="15617" max="15617" width="36.42578125" style="33" customWidth="1"/>
    <col min="15618" max="15619" width="20.7109375" style="33" customWidth="1"/>
    <col min="15620" max="15872" width="9.140625" style="33"/>
    <col min="15873" max="15873" width="36.42578125" style="33" customWidth="1"/>
    <col min="15874" max="15875" width="20.7109375" style="33" customWidth="1"/>
    <col min="15876" max="16128" width="9.140625" style="33"/>
    <col min="16129" max="16129" width="36.42578125" style="33" customWidth="1"/>
    <col min="16130" max="16131" width="20.7109375" style="33" customWidth="1"/>
    <col min="16132" max="16384" width="9.140625" style="33"/>
  </cols>
  <sheetData>
    <row r="1" spans="1:3" s="31" customFormat="1">
      <c r="A1" s="31" t="s">
        <v>28</v>
      </c>
      <c r="B1" s="32" t="s">
        <v>29</v>
      </c>
      <c r="C1" s="32" t="s">
        <v>30</v>
      </c>
    </row>
    <row r="2" spans="1:3" s="36" customFormat="1" ht="3.75" customHeight="1">
      <c r="A2" s="33"/>
      <c r="B2" s="33"/>
      <c r="C2" s="33"/>
    </row>
    <row r="3" spans="1:3">
      <c r="A3" s="33" t="s">
        <v>37</v>
      </c>
      <c r="B3" s="73">
        <f>'01  Higiénés felszerelések'!H10</f>
        <v>0</v>
      </c>
      <c r="C3" s="73">
        <f>'01  Higiénés felszerelések'!I10</f>
        <v>0</v>
      </c>
    </row>
    <row r="4" spans="1:3">
      <c r="A4" s="33" t="s">
        <v>38</v>
      </c>
      <c r="B4" s="73">
        <f>'02  Konyhai berendezések'!H42</f>
        <v>0</v>
      </c>
      <c r="C4" s="73">
        <f>'02  Konyhai berendezések'!I42</f>
        <v>0</v>
      </c>
    </row>
    <row r="5" spans="1:3">
      <c r="A5" s="33" t="s">
        <v>39</v>
      </c>
      <c r="B5" s="73">
        <f>'03  Rm bútorzat, mobíliák'!H29</f>
        <v>0</v>
      </c>
      <c r="C5" s="73">
        <f>'03  Rm bútorzat, mobíliák'!I29</f>
        <v>0</v>
      </c>
    </row>
    <row r="6" spans="1:3">
      <c r="A6" s="33" t="s">
        <v>40</v>
      </c>
      <c r="B6" s="73">
        <f>'04  Mosodai berendezése'!H8</f>
        <v>0</v>
      </c>
      <c r="C6" s="73">
        <f>'04  Mosodai berendezése'!I8</f>
        <v>0</v>
      </c>
    </row>
    <row r="7" spans="1:3">
      <c r="A7" s="33" t="s">
        <v>41</v>
      </c>
      <c r="B7" s="73">
        <f>'05  Szobaszervíz felszerelések'!H6</f>
        <v>0</v>
      </c>
      <c r="C7" s="73">
        <f>'05  Szobaszervíz felszerelések'!I6</f>
        <v>0</v>
      </c>
    </row>
    <row r="8" spans="1:3" s="31" customFormat="1">
      <c r="A8" s="31" t="s">
        <v>31</v>
      </c>
      <c r="B8" s="74">
        <f>ROUND(SUM(B2:B7),0)</f>
        <v>0</v>
      </c>
      <c r="C8" s="74">
        <f>ROUND(SUM(C2:C7), 0)</f>
        <v>0</v>
      </c>
    </row>
  </sheetData>
  <pageMargins left="1" right="1" top="1" bottom="1" header="0.41666666666666669" footer="0.41666666666666669"/>
  <pageSetup paperSize="9" firstPageNumber="4294963191" orientation="portrait" useFirstPageNumber="1" r:id="rId1"/>
  <headerFooter>
    <oddHeader>&amp;C&amp;"Times New Roman,Félkövér"&amp;12Munkanem összesítő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19"/>
  <sheetViews>
    <sheetView view="pageBreakPreview" zoomScaleNormal="100" zoomScaleSheetLayoutView="100" workbookViewId="0">
      <selection activeCell="G17" sqref="G17"/>
    </sheetView>
  </sheetViews>
  <sheetFormatPr defaultRowHeight="12.75"/>
  <cols>
    <col min="1" max="1" width="4.28515625" style="2" customWidth="1"/>
    <col min="2" max="2" width="9.28515625" style="4" customWidth="1"/>
    <col min="3" max="3" width="90.42578125" style="4" customWidth="1"/>
    <col min="4" max="4" width="6.7109375" style="8" customWidth="1"/>
    <col min="5" max="5" width="6.7109375" style="4" customWidth="1"/>
    <col min="6" max="6" width="9.28515625" style="5" bestFit="1" customWidth="1"/>
    <col min="7" max="7" width="8.85546875" style="5" bestFit="1" customWidth="1"/>
    <col min="8" max="8" width="11.7109375" style="5" bestFit="1" customWidth="1"/>
    <col min="9" max="9" width="10.28515625" style="5" customWidth="1"/>
    <col min="10" max="256" width="9.140625" style="4"/>
    <col min="257" max="257" width="4.28515625" style="4" customWidth="1"/>
    <col min="258" max="258" width="9.28515625" style="4" customWidth="1"/>
    <col min="259" max="259" width="36.7109375" style="4" customWidth="1"/>
    <col min="260" max="261" width="6.7109375" style="4" customWidth="1"/>
    <col min="262" max="262" width="9.28515625" style="4" bestFit="1" customWidth="1"/>
    <col min="263" max="263" width="8.85546875" style="4" bestFit="1" customWidth="1"/>
    <col min="264" max="264" width="11.7109375" style="4" bestFit="1" customWidth="1"/>
    <col min="265" max="265" width="10.28515625" style="4" customWidth="1"/>
    <col min="266" max="512" width="9.140625" style="4"/>
    <col min="513" max="513" width="4.28515625" style="4" customWidth="1"/>
    <col min="514" max="514" width="9.28515625" style="4" customWidth="1"/>
    <col min="515" max="515" width="36.7109375" style="4" customWidth="1"/>
    <col min="516" max="517" width="6.7109375" style="4" customWidth="1"/>
    <col min="518" max="518" width="9.28515625" style="4" bestFit="1" customWidth="1"/>
    <col min="519" max="519" width="8.85546875" style="4" bestFit="1" customWidth="1"/>
    <col min="520" max="520" width="11.7109375" style="4" bestFit="1" customWidth="1"/>
    <col min="521" max="521" width="10.28515625" style="4" customWidth="1"/>
    <col min="522" max="768" width="9.140625" style="4"/>
    <col min="769" max="769" width="4.28515625" style="4" customWidth="1"/>
    <col min="770" max="770" width="9.28515625" style="4" customWidth="1"/>
    <col min="771" max="771" width="36.7109375" style="4" customWidth="1"/>
    <col min="772" max="773" width="6.7109375" style="4" customWidth="1"/>
    <col min="774" max="774" width="9.28515625" style="4" bestFit="1" customWidth="1"/>
    <col min="775" max="775" width="8.85546875" style="4" bestFit="1" customWidth="1"/>
    <col min="776" max="776" width="11.7109375" style="4" bestFit="1" customWidth="1"/>
    <col min="777" max="777" width="10.28515625" style="4" customWidth="1"/>
    <col min="778" max="1024" width="9.140625" style="4"/>
    <col min="1025" max="1025" width="4.28515625" style="4" customWidth="1"/>
    <col min="1026" max="1026" width="9.28515625" style="4" customWidth="1"/>
    <col min="1027" max="1027" width="36.7109375" style="4" customWidth="1"/>
    <col min="1028" max="1029" width="6.7109375" style="4" customWidth="1"/>
    <col min="1030" max="1030" width="9.28515625" style="4" bestFit="1" customWidth="1"/>
    <col min="1031" max="1031" width="8.85546875" style="4" bestFit="1" customWidth="1"/>
    <col min="1032" max="1032" width="11.7109375" style="4" bestFit="1" customWidth="1"/>
    <col min="1033" max="1033" width="10.28515625" style="4" customWidth="1"/>
    <col min="1034" max="1280" width="9.140625" style="4"/>
    <col min="1281" max="1281" width="4.28515625" style="4" customWidth="1"/>
    <col min="1282" max="1282" width="9.28515625" style="4" customWidth="1"/>
    <col min="1283" max="1283" width="36.7109375" style="4" customWidth="1"/>
    <col min="1284" max="1285" width="6.7109375" style="4" customWidth="1"/>
    <col min="1286" max="1286" width="9.28515625" style="4" bestFit="1" customWidth="1"/>
    <col min="1287" max="1287" width="8.85546875" style="4" bestFit="1" customWidth="1"/>
    <col min="1288" max="1288" width="11.7109375" style="4" bestFit="1" customWidth="1"/>
    <col min="1289" max="1289" width="10.28515625" style="4" customWidth="1"/>
    <col min="1290" max="1536" width="9.140625" style="4"/>
    <col min="1537" max="1537" width="4.28515625" style="4" customWidth="1"/>
    <col min="1538" max="1538" width="9.28515625" style="4" customWidth="1"/>
    <col min="1539" max="1539" width="36.7109375" style="4" customWidth="1"/>
    <col min="1540" max="1541" width="6.7109375" style="4" customWidth="1"/>
    <col min="1542" max="1542" width="9.28515625" style="4" bestFit="1" customWidth="1"/>
    <col min="1543" max="1543" width="8.85546875" style="4" bestFit="1" customWidth="1"/>
    <col min="1544" max="1544" width="11.7109375" style="4" bestFit="1" customWidth="1"/>
    <col min="1545" max="1545" width="10.28515625" style="4" customWidth="1"/>
    <col min="1546" max="1792" width="9.140625" style="4"/>
    <col min="1793" max="1793" width="4.28515625" style="4" customWidth="1"/>
    <col min="1794" max="1794" width="9.28515625" style="4" customWidth="1"/>
    <col min="1795" max="1795" width="36.7109375" style="4" customWidth="1"/>
    <col min="1796" max="1797" width="6.7109375" style="4" customWidth="1"/>
    <col min="1798" max="1798" width="9.28515625" style="4" bestFit="1" customWidth="1"/>
    <col min="1799" max="1799" width="8.85546875" style="4" bestFit="1" customWidth="1"/>
    <col min="1800" max="1800" width="11.7109375" style="4" bestFit="1" customWidth="1"/>
    <col min="1801" max="1801" width="10.28515625" style="4" customWidth="1"/>
    <col min="1802" max="2048" width="9.140625" style="4"/>
    <col min="2049" max="2049" width="4.28515625" style="4" customWidth="1"/>
    <col min="2050" max="2050" width="9.28515625" style="4" customWidth="1"/>
    <col min="2051" max="2051" width="36.7109375" style="4" customWidth="1"/>
    <col min="2052" max="2053" width="6.7109375" style="4" customWidth="1"/>
    <col min="2054" max="2054" width="9.28515625" style="4" bestFit="1" customWidth="1"/>
    <col min="2055" max="2055" width="8.85546875" style="4" bestFit="1" customWidth="1"/>
    <col min="2056" max="2056" width="11.7109375" style="4" bestFit="1" customWidth="1"/>
    <col min="2057" max="2057" width="10.28515625" style="4" customWidth="1"/>
    <col min="2058" max="2304" width="9.140625" style="4"/>
    <col min="2305" max="2305" width="4.28515625" style="4" customWidth="1"/>
    <col min="2306" max="2306" width="9.28515625" style="4" customWidth="1"/>
    <col min="2307" max="2307" width="36.7109375" style="4" customWidth="1"/>
    <col min="2308" max="2309" width="6.7109375" style="4" customWidth="1"/>
    <col min="2310" max="2310" width="9.28515625" style="4" bestFit="1" customWidth="1"/>
    <col min="2311" max="2311" width="8.85546875" style="4" bestFit="1" customWidth="1"/>
    <col min="2312" max="2312" width="11.7109375" style="4" bestFit="1" customWidth="1"/>
    <col min="2313" max="2313" width="10.28515625" style="4" customWidth="1"/>
    <col min="2314" max="2560" width="9.140625" style="4"/>
    <col min="2561" max="2561" width="4.28515625" style="4" customWidth="1"/>
    <col min="2562" max="2562" width="9.28515625" style="4" customWidth="1"/>
    <col min="2563" max="2563" width="36.7109375" style="4" customWidth="1"/>
    <col min="2564" max="2565" width="6.7109375" style="4" customWidth="1"/>
    <col min="2566" max="2566" width="9.28515625" style="4" bestFit="1" customWidth="1"/>
    <col min="2567" max="2567" width="8.85546875" style="4" bestFit="1" customWidth="1"/>
    <col min="2568" max="2568" width="11.7109375" style="4" bestFit="1" customWidth="1"/>
    <col min="2569" max="2569" width="10.28515625" style="4" customWidth="1"/>
    <col min="2570" max="2816" width="9.140625" style="4"/>
    <col min="2817" max="2817" width="4.28515625" style="4" customWidth="1"/>
    <col min="2818" max="2818" width="9.28515625" style="4" customWidth="1"/>
    <col min="2819" max="2819" width="36.7109375" style="4" customWidth="1"/>
    <col min="2820" max="2821" width="6.7109375" style="4" customWidth="1"/>
    <col min="2822" max="2822" width="9.28515625" style="4" bestFit="1" customWidth="1"/>
    <col min="2823" max="2823" width="8.85546875" style="4" bestFit="1" customWidth="1"/>
    <col min="2824" max="2824" width="11.7109375" style="4" bestFit="1" customWidth="1"/>
    <col min="2825" max="2825" width="10.28515625" style="4" customWidth="1"/>
    <col min="2826" max="3072" width="9.140625" style="4"/>
    <col min="3073" max="3073" width="4.28515625" style="4" customWidth="1"/>
    <col min="3074" max="3074" width="9.28515625" style="4" customWidth="1"/>
    <col min="3075" max="3075" width="36.7109375" style="4" customWidth="1"/>
    <col min="3076" max="3077" width="6.7109375" style="4" customWidth="1"/>
    <col min="3078" max="3078" width="9.28515625" style="4" bestFit="1" customWidth="1"/>
    <col min="3079" max="3079" width="8.85546875" style="4" bestFit="1" customWidth="1"/>
    <col min="3080" max="3080" width="11.7109375" style="4" bestFit="1" customWidth="1"/>
    <col min="3081" max="3081" width="10.28515625" style="4" customWidth="1"/>
    <col min="3082" max="3328" width="9.140625" style="4"/>
    <col min="3329" max="3329" width="4.28515625" style="4" customWidth="1"/>
    <col min="3330" max="3330" width="9.28515625" style="4" customWidth="1"/>
    <col min="3331" max="3331" width="36.7109375" style="4" customWidth="1"/>
    <col min="3332" max="3333" width="6.7109375" style="4" customWidth="1"/>
    <col min="3334" max="3334" width="9.28515625" style="4" bestFit="1" customWidth="1"/>
    <col min="3335" max="3335" width="8.85546875" style="4" bestFit="1" customWidth="1"/>
    <col min="3336" max="3336" width="11.7109375" style="4" bestFit="1" customWidth="1"/>
    <col min="3337" max="3337" width="10.28515625" style="4" customWidth="1"/>
    <col min="3338" max="3584" width="9.140625" style="4"/>
    <col min="3585" max="3585" width="4.28515625" style="4" customWidth="1"/>
    <col min="3586" max="3586" width="9.28515625" style="4" customWidth="1"/>
    <col min="3587" max="3587" width="36.7109375" style="4" customWidth="1"/>
    <col min="3588" max="3589" width="6.7109375" style="4" customWidth="1"/>
    <col min="3590" max="3590" width="9.28515625" style="4" bestFit="1" customWidth="1"/>
    <col min="3591" max="3591" width="8.85546875" style="4" bestFit="1" customWidth="1"/>
    <col min="3592" max="3592" width="11.7109375" style="4" bestFit="1" customWidth="1"/>
    <col min="3593" max="3593" width="10.28515625" style="4" customWidth="1"/>
    <col min="3594" max="3840" width="9.140625" style="4"/>
    <col min="3841" max="3841" width="4.28515625" style="4" customWidth="1"/>
    <col min="3842" max="3842" width="9.28515625" style="4" customWidth="1"/>
    <col min="3843" max="3843" width="36.7109375" style="4" customWidth="1"/>
    <col min="3844" max="3845" width="6.7109375" style="4" customWidth="1"/>
    <col min="3846" max="3846" width="9.28515625" style="4" bestFit="1" customWidth="1"/>
    <col min="3847" max="3847" width="8.85546875" style="4" bestFit="1" customWidth="1"/>
    <col min="3848" max="3848" width="11.7109375" style="4" bestFit="1" customWidth="1"/>
    <col min="3849" max="3849" width="10.28515625" style="4" customWidth="1"/>
    <col min="3850" max="4096" width="9.140625" style="4"/>
    <col min="4097" max="4097" width="4.28515625" style="4" customWidth="1"/>
    <col min="4098" max="4098" width="9.28515625" style="4" customWidth="1"/>
    <col min="4099" max="4099" width="36.7109375" style="4" customWidth="1"/>
    <col min="4100" max="4101" width="6.7109375" style="4" customWidth="1"/>
    <col min="4102" max="4102" width="9.28515625" style="4" bestFit="1" customWidth="1"/>
    <col min="4103" max="4103" width="8.85546875" style="4" bestFit="1" customWidth="1"/>
    <col min="4104" max="4104" width="11.7109375" style="4" bestFit="1" customWidth="1"/>
    <col min="4105" max="4105" width="10.28515625" style="4" customWidth="1"/>
    <col min="4106" max="4352" width="9.140625" style="4"/>
    <col min="4353" max="4353" width="4.28515625" style="4" customWidth="1"/>
    <col min="4354" max="4354" width="9.28515625" style="4" customWidth="1"/>
    <col min="4355" max="4355" width="36.7109375" style="4" customWidth="1"/>
    <col min="4356" max="4357" width="6.7109375" style="4" customWidth="1"/>
    <col min="4358" max="4358" width="9.28515625" style="4" bestFit="1" customWidth="1"/>
    <col min="4359" max="4359" width="8.85546875" style="4" bestFit="1" customWidth="1"/>
    <col min="4360" max="4360" width="11.7109375" style="4" bestFit="1" customWidth="1"/>
    <col min="4361" max="4361" width="10.28515625" style="4" customWidth="1"/>
    <col min="4362" max="4608" width="9.140625" style="4"/>
    <col min="4609" max="4609" width="4.28515625" style="4" customWidth="1"/>
    <col min="4610" max="4610" width="9.28515625" style="4" customWidth="1"/>
    <col min="4611" max="4611" width="36.7109375" style="4" customWidth="1"/>
    <col min="4612" max="4613" width="6.7109375" style="4" customWidth="1"/>
    <col min="4614" max="4614" width="9.28515625" style="4" bestFit="1" customWidth="1"/>
    <col min="4615" max="4615" width="8.85546875" style="4" bestFit="1" customWidth="1"/>
    <col min="4616" max="4616" width="11.7109375" style="4" bestFit="1" customWidth="1"/>
    <col min="4617" max="4617" width="10.28515625" style="4" customWidth="1"/>
    <col min="4618" max="4864" width="9.140625" style="4"/>
    <col min="4865" max="4865" width="4.28515625" style="4" customWidth="1"/>
    <col min="4866" max="4866" width="9.28515625" style="4" customWidth="1"/>
    <col min="4867" max="4867" width="36.7109375" style="4" customWidth="1"/>
    <col min="4868" max="4869" width="6.7109375" style="4" customWidth="1"/>
    <col min="4870" max="4870" width="9.28515625" style="4" bestFit="1" customWidth="1"/>
    <col min="4871" max="4871" width="8.85546875" style="4" bestFit="1" customWidth="1"/>
    <col min="4872" max="4872" width="11.7109375" style="4" bestFit="1" customWidth="1"/>
    <col min="4873" max="4873" width="10.28515625" style="4" customWidth="1"/>
    <col min="4874" max="5120" width="9.140625" style="4"/>
    <col min="5121" max="5121" width="4.28515625" style="4" customWidth="1"/>
    <col min="5122" max="5122" width="9.28515625" style="4" customWidth="1"/>
    <col min="5123" max="5123" width="36.7109375" style="4" customWidth="1"/>
    <col min="5124" max="5125" width="6.7109375" style="4" customWidth="1"/>
    <col min="5126" max="5126" width="9.28515625" style="4" bestFit="1" customWidth="1"/>
    <col min="5127" max="5127" width="8.85546875" style="4" bestFit="1" customWidth="1"/>
    <col min="5128" max="5128" width="11.7109375" style="4" bestFit="1" customWidth="1"/>
    <col min="5129" max="5129" width="10.28515625" style="4" customWidth="1"/>
    <col min="5130" max="5376" width="9.140625" style="4"/>
    <col min="5377" max="5377" width="4.28515625" style="4" customWidth="1"/>
    <col min="5378" max="5378" width="9.28515625" style="4" customWidth="1"/>
    <col min="5379" max="5379" width="36.7109375" style="4" customWidth="1"/>
    <col min="5380" max="5381" width="6.7109375" style="4" customWidth="1"/>
    <col min="5382" max="5382" width="9.28515625" style="4" bestFit="1" customWidth="1"/>
    <col min="5383" max="5383" width="8.85546875" style="4" bestFit="1" customWidth="1"/>
    <col min="5384" max="5384" width="11.7109375" style="4" bestFit="1" customWidth="1"/>
    <col min="5385" max="5385" width="10.28515625" style="4" customWidth="1"/>
    <col min="5386" max="5632" width="9.140625" style="4"/>
    <col min="5633" max="5633" width="4.28515625" style="4" customWidth="1"/>
    <col min="5634" max="5634" width="9.28515625" style="4" customWidth="1"/>
    <col min="5635" max="5635" width="36.7109375" style="4" customWidth="1"/>
    <col min="5636" max="5637" width="6.7109375" style="4" customWidth="1"/>
    <col min="5638" max="5638" width="9.28515625" style="4" bestFit="1" customWidth="1"/>
    <col min="5639" max="5639" width="8.85546875" style="4" bestFit="1" customWidth="1"/>
    <col min="5640" max="5640" width="11.7109375" style="4" bestFit="1" customWidth="1"/>
    <col min="5641" max="5641" width="10.28515625" style="4" customWidth="1"/>
    <col min="5642" max="5888" width="9.140625" style="4"/>
    <col min="5889" max="5889" width="4.28515625" style="4" customWidth="1"/>
    <col min="5890" max="5890" width="9.28515625" style="4" customWidth="1"/>
    <col min="5891" max="5891" width="36.7109375" style="4" customWidth="1"/>
    <col min="5892" max="5893" width="6.7109375" style="4" customWidth="1"/>
    <col min="5894" max="5894" width="9.28515625" style="4" bestFit="1" customWidth="1"/>
    <col min="5895" max="5895" width="8.85546875" style="4" bestFit="1" customWidth="1"/>
    <col min="5896" max="5896" width="11.7109375" style="4" bestFit="1" customWidth="1"/>
    <col min="5897" max="5897" width="10.28515625" style="4" customWidth="1"/>
    <col min="5898" max="6144" width="9.140625" style="4"/>
    <col min="6145" max="6145" width="4.28515625" style="4" customWidth="1"/>
    <col min="6146" max="6146" width="9.28515625" style="4" customWidth="1"/>
    <col min="6147" max="6147" width="36.7109375" style="4" customWidth="1"/>
    <col min="6148" max="6149" width="6.7109375" style="4" customWidth="1"/>
    <col min="6150" max="6150" width="9.28515625" style="4" bestFit="1" customWidth="1"/>
    <col min="6151" max="6151" width="8.85546875" style="4" bestFit="1" customWidth="1"/>
    <col min="6152" max="6152" width="11.7109375" style="4" bestFit="1" customWidth="1"/>
    <col min="6153" max="6153" width="10.28515625" style="4" customWidth="1"/>
    <col min="6154" max="6400" width="9.140625" style="4"/>
    <col min="6401" max="6401" width="4.28515625" style="4" customWidth="1"/>
    <col min="6402" max="6402" width="9.28515625" style="4" customWidth="1"/>
    <col min="6403" max="6403" width="36.7109375" style="4" customWidth="1"/>
    <col min="6404" max="6405" width="6.7109375" style="4" customWidth="1"/>
    <col min="6406" max="6406" width="9.28515625" style="4" bestFit="1" customWidth="1"/>
    <col min="6407" max="6407" width="8.85546875" style="4" bestFit="1" customWidth="1"/>
    <col min="6408" max="6408" width="11.7109375" style="4" bestFit="1" customWidth="1"/>
    <col min="6409" max="6409" width="10.28515625" style="4" customWidth="1"/>
    <col min="6410" max="6656" width="9.140625" style="4"/>
    <col min="6657" max="6657" width="4.28515625" style="4" customWidth="1"/>
    <col min="6658" max="6658" width="9.28515625" style="4" customWidth="1"/>
    <col min="6659" max="6659" width="36.7109375" style="4" customWidth="1"/>
    <col min="6660" max="6661" width="6.7109375" style="4" customWidth="1"/>
    <col min="6662" max="6662" width="9.28515625" style="4" bestFit="1" customWidth="1"/>
    <col min="6663" max="6663" width="8.85546875" style="4" bestFit="1" customWidth="1"/>
    <col min="6664" max="6664" width="11.7109375" style="4" bestFit="1" customWidth="1"/>
    <col min="6665" max="6665" width="10.28515625" style="4" customWidth="1"/>
    <col min="6666" max="6912" width="9.140625" style="4"/>
    <col min="6913" max="6913" width="4.28515625" style="4" customWidth="1"/>
    <col min="6914" max="6914" width="9.28515625" style="4" customWidth="1"/>
    <col min="6915" max="6915" width="36.7109375" style="4" customWidth="1"/>
    <col min="6916" max="6917" width="6.7109375" style="4" customWidth="1"/>
    <col min="6918" max="6918" width="9.28515625" style="4" bestFit="1" customWidth="1"/>
    <col min="6919" max="6919" width="8.85546875" style="4" bestFit="1" customWidth="1"/>
    <col min="6920" max="6920" width="11.7109375" style="4" bestFit="1" customWidth="1"/>
    <col min="6921" max="6921" width="10.28515625" style="4" customWidth="1"/>
    <col min="6922" max="7168" width="9.140625" style="4"/>
    <col min="7169" max="7169" width="4.28515625" style="4" customWidth="1"/>
    <col min="7170" max="7170" width="9.28515625" style="4" customWidth="1"/>
    <col min="7171" max="7171" width="36.7109375" style="4" customWidth="1"/>
    <col min="7172" max="7173" width="6.7109375" style="4" customWidth="1"/>
    <col min="7174" max="7174" width="9.28515625" style="4" bestFit="1" customWidth="1"/>
    <col min="7175" max="7175" width="8.85546875" style="4" bestFit="1" customWidth="1"/>
    <col min="7176" max="7176" width="11.7109375" style="4" bestFit="1" customWidth="1"/>
    <col min="7177" max="7177" width="10.28515625" style="4" customWidth="1"/>
    <col min="7178" max="7424" width="9.140625" style="4"/>
    <col min="7425" max="7425" width="4.28515625" style="4" customWidth="1"/>
    <col min="7426" max="7426" width="9.28515625" style="4" customWidth="1"/>
    <col min="7427" max="7427" width="36.7109375" style="4" customWidth="1"/>
    <col min="7428" max="7429" width="6.7109375" style="4" customWidth="1"/>
    <col min="7430" max="7430" width="9.28515625" style="4" bestFit="1" customWidth="1"/>
    <col min="7431" max="7431" width="8.85546875" style="4" bestFit="1" customWidth="1"/>
    <col min="7432" max="7432" width="11.7109375" style="4" bestFit="1" customWidth="1"/>
    <col min="7433" max="7433" width="10.28515625" style="4" customWidth="1"/>
    <col min="7434" max="7680" width="9.140625" style="4"/>
    <col min="7681" max="7681" width="4.28515625" style="4" customWidth="1"/>
    <col min="7682" max="7682" width="9.28515625" style="4" customWidth="1"/>
    <col min="7683" max="7683" width="36.7109375" style="4" customWidth="1"/>
    <col min="7684" max="7685" width="6.7109375" style="4" customWidth="1"/>
    <col min="7686" max="7686" width="9.28515625" style="4" bestFit="1" customWidth="1"/>
    <col min="7687" max="7687" width="8.85546875" style="4" bestFit="1" customWidth="1"/>
    <col min="7688" max="7688" width="11.7109375" style="4" bestFit="1" customWidth="1"/>
    <col min="7689" max="7689" width="10.28515625" style="4" customWidth="1"/>
    <col min="7690" max="7936" width="9.140625" style="4"/>
    <col min="7937" max="7937" width="4.28515625" style="4" customWidth="1"/>
    <col min="7938" max="7938" width="9.28515625" style="4" customWidth="1"/>
    <col min="7939" max="7939" width="36.7109375" style="4" customWidth="1"/>
    <col min="7940" max="7941" width="6.7109375" style="4" customWidth="1"/>
    <col min="7942" max="7942" width="9.28515625" style="4" bestFit="1" customWidth="1"/>
    <col min="7943" max="7943" width="8.85546875" style="4" bestFit="1" customWidth="1"/>
    <col min="7944" max="7944" width="11.7109375" style="4" bestFit="1" customWidth="1"/>
    <col min="7945" max="7945" width="10.28515625" style="4" customWidth="1"/>
    <col min="7946" max="8192" width="9.140625" style="4"/>
    <col min="8193" max="8193" width="4.28515625" style="4" customWidth="1"/>
    <col min="8194" max="8194" width="9.28515625" style="4" customWidth="1"/>
    <col min="8195" max="8195" width="36.7109375" style="4" customWidth="1"/>
    <col min="8196" max="8197" width="6.7109375" style="4" customWidth="1"/>
    <col min="8198" max="8198" width="9.28515625" style="4" bestFit="1" customWidth="1"/>
    <col min="8199" max="8199" width="8.85546875" style="4" bestFit="1" customWidth="1"/>
    <col min="8200" max="8200" width="11.7109375" style="4" bestFit="1" customWidth="1"/>
    <col min="8201" max="8201" width="10.28515625" style="4" customWidth="1"/>
    <col min="8202" max="8448" width="9.140625" style="4"/>
    <col min="8449" max="8449" width="4.28515625" style="4" customWidth="1"/>
    <col min="8450" max="8450" width="9.28515625" style="4" customWidth="1"/>
    <col min="8451" max="8451" width="36.7109375" style="4" customWidth="1"/>
    <col min="8452" max="8453" width="6.7109375" style="4" customWidth="1"/>
    <col min="8454" max="8454" width="9.28515625" style="4" bestFit="1" customWidth="1"/>
    <col min="8455" max="8455" width="8.85546875" style="4" bestFit="1" customWidth="1"/>
    <col min="8456" max="8456" width="11.7109375" style="4" bestFit="1" customWidth="1"/>
    <col min="8457" max="8457" width="10.28515625" style="4" customWidth="1"/>
    <col min="8458" max="8704" width="9.140625" style="4"/>
    <col min="8705" max="8705" width="4.28515625" style="4" customWidth="1"/>
    <col min="8706" max="8706" width="9.28515625" style="4" customWidth="1"/>
    <col min="8707" max="8707" width="36.7109375" style="4" customWidth="1"/>
    <col min="8708" max="8709" width="6.7109375" style="4" customWidth="1"/>
    <col min="8710" max="8710" width="9.28515625" style="4" bestFit="1" customWidth="1"/>
    <col min="8711" max="8711" width="8.85546875" style="4" bestFit="1" customWidth="1"/>
    <col min="8712" max="8712" width="11.7109375" style="4" bestFit="1" customWidth="1"/>
    <col min="8713" max="8713" width="10.28515625" style="4" customWidth="1"/>
    <col min="8714" max="8960" width="9.140625" style="4"/>
    <col min="8961" max="8961" width="4.28515625" style="4" customWidth="1"/>
    <col min="8962" max="8962" width="9.28515625" style="4" customWidth="1"/>
    <col min="8963" max="8963" width="36.7109375" style="4" customWidth="1"/>
    <col min="8964" max="8965" width="6.7109375" style="4" customWidth="1"/>
    <col min="8966" max="8966" width="9.28515625" style="4" bestFit="1" customWidth="1"/>
    <col min="8967" max="8967" width="8.85546875" style="4" bestFit="1" customWidth="1"/>
    <col min="8968" max="8968" width="11.7109375" style="4" bestFit="1" customWidth="1"/>
    <col min="8969" max="8969" width="10.28515625" style="4" customWidth="1"/>
    <col min="8970" max="9216" width="9.140625" style="4"/>
    <col min="9217" max="9217" width="4.28515625" style="4" customWidth="1"/>
    <col min="9218" max="9218" width="9.28515625" style="4" customWidth="1"/>
    <col min="9219" max="9219" width="36.7109375" style="4" customWidth="1"/>
    <col min="9220" max="9221" width="6.7109375" style="4" customWidth="1"/>
    <col min="9222" max="9222" width="9.28515625" style="4" bestFit="1" customWidth="1"/>
    <col min="9223" max="9223" width="8.85546875" style="4" bestFit="1" customWidth="1"/>
    <col min="9224" max="9224" width="11.7109375" style="4" bestFit="1" customWidth="1"/>
    <col min="9225" max="9225" width="10.28515625" style="4" customWidth="1"/>
    <col min="9226" max="9472" width="9.140625" style="4"/>
    <col min="9473" max="9473" width="4.28515625" style="4" customWidth="1"/>
    <col min="9474" max="9474" width="9.28515625" style="4" customWidth="1"/>
    <col min="9475" max="9475" width="36.7109375" style="4" customWidth="1"/>
    <col min="9476" max="9477" width="6.7109375" style="4" customWidth="1"/>
    <col min="9478" max="9478" width="9.28515625" style="4" bestFit="1" customWidth="1"/>
    <col min="9479" max="9479" width="8.85546875" style="4" bestFit="1" customWidth="1"/>
    <col min="9480" max="9480" width="11.7109375" style="4" bestFit="1" customWidth="1"/>
    <col min="9481" max="9481" width="10.28515625" style="4" customWidth="1"/>
    <col min="9482" max="9728" width="9.140625" style="4"/>
    <col min="9729" max="9729" width="4.28515625" style="4" customWidth="1"/>
    <col min="9730" max="9730" width="9.28515625" style="4" customWidth="1"/>
    <col min="9731" max="9731" width="36.7109375" style="4" customWidth="1"/>
    <col min="9732" max="9733" width="6.7109375" style="4" customWidth="1"/>
    <col min="9734" max="9734" width="9.28515625" style="4" bestFit="1" customWidth="1"/>
    <col min="9735" max="9735" width="8.85546875" style="4" bestFit="1" customWidth="1"/>
    <col min="9736" max="9736" width="11.7109375" style="4" bestFit="1" customWidth="1"/>
    <col min="9737" max="9737" width="10.28515625" style="4" customWidth="1"/>
    <col min="9738" max="9984" width="9.140625" style="4"/>
    <col min="9985" max="9985" width="4.28515625" style="4" customWidth="1"/>
    <col min="9986" max="9986" width="9.28515625" style="4" customWidth="1"/>
    <col min="9987" max="9987" width="36.7109375" style="4" customWidth="1"/>
    <col min="9988" max="9989" width="6.7109375" style="4" customWidth="1"/>
    <col min="9990" max="9990" width="9.28515625" style="4" bestFit="1" customWidth="1"/>
    <col min="9991" max="9991" width="8.85546875" style="4" bestFit="1" customWidth="1"/>
    <col min="9992" max="9992" width="11.7109375" style="4" bestFit="1" customWidth="1"/>
    <col min="9993" max="9993" width="10.28515625" style="4" customWidth="1"/>
    <col min="9994" max="10240" width="9.140625" style="4"/>
    <col min="10241" max="10241" width="4.28515625" style="4" customWidth="1"/>
    <col min="10242" max="10242" width="9.28515625" style="4" customWidth="1"/>
    <col min="10243" max="10243" width="36.7109375" style="4" customWidth="1"/>
    <col min="10244" max="10245" width="6.7109375" style="4" customWidth="1"/>
    <col min="10246" max="10246" width="9.28515625" style="4" bestFit="1" customWidth="1"/>
    <col min="10247" max="10247" width="8.85546875" style="4" bestFit="1" customWidth="1"/>
    <col min="10248" max="10248" width="11.7109375" style="4" bestFit="1" customWidth="1"/>
    <col min="10249" max="10249" width="10.28515625" style="4" customWidth="1"/>
    <col min="10250" max="10496" width="9.140625" style="4"/>
    <col min="10497" max="10497" width="4.28515625" style="4" customWidth="1"/>
    <col min="10498" max="10498" width="9.28515625" style="4" customWidth="1"/>
    <col min="10499" max="10499" width="36.7109375" style="4" customWidth="1"/>
    <col min="10500" max="10501" width="6.7109375" style="4" customWidth="1"/>
    <col min="10502" max="10502" width="9.28515625" style="4" bestFit="1" customWidth="1"/>
    <col min="10503" max="10503" width="8.85546875" style="4" bestFit="1" customWidth="1"/>
    <col min="10504" max="10504" width="11.7109375" style="4" bestFit="1" customWidth="1"/>
    <col min="10505" max="10505" width="10.28515625" style="4" customWidth="1"/>
    <col min="10506" max="10752" width="9.140625" style="4"/>
    <col min="10753" max="10753" width="4.28515625" style="4" customWidth="1"/>
    <col min="10754" max="10754" width="9.28515625" style="4" customWidth="1"/>
    <col min="10755" max="10755" width="36.7109375" style="4" customWidth="1"/>
    <col min="10756" max="10757" width="6.7109375" style="4" customWidth="1"/>
    <col min="10758" max="10758" width="9.28515625" style="4" bestFit="1" customWidth="1"/>
    <col min="10759" max="10759" width="8.85546875" style="4" bestFit="1" customWidth="1"/>
    <col min="10760" max="10760" width="11.7109375" style="4" bestFit="1" customWidth="1"/>
    <col min="10761" max="10761" width="10.28515625" style="4" customWidth="1"/>
    <col min="10762" max="11008" width="9.140625" style="4"/>
    <col min="11009" max="11009" width="4.28515625" style="4" customWidth="1"/>
    <col min="11010" max="11010" width="9.28515625" style="4" customWidth="1"/>
    <col min="11011" max="11011" width="36.7109375" style="4" customWidth="1"/>
    <col min="11012" max="11013" width="6.7109375" style="4" customWidth="1"/>
    <col min="11014" max="11014" width="9.28515625" style="4" bestFit="1" customWidth="1"/>
    <col min="11015" max="11015" width="8.85546875" style="4" bestFit="1" customWidth="1"/>
    <col min="11016" max="11016" width="11.7109375" style="4" bestFit="1" customWidth="1"/>
    <col min="11017" max="11017" width="10.28515625" style="4" customWidth="1"/>
    <col min="11018" max="11264" width="9.140625" style="4"/>
    <col min="11265" max="11265" width="4.28515625" style="4" customWidth="1"/>
    <col min="11266" max="11266" width="9.28515625" style="4" customWidth="1"/>
    <col min="11267" max="11267" width="36.7109375" style="4" customWidth="1"/>
    <col min="11268" max="11269" width="6.7109375" style="4" customWidth="1"/>
    <col min="11270" max="11270" width="9.28515625" style="4" bestFit="1" customWidth="1"/>
    <col min="11271" max="11271" width="8.85546875" style="4" bestFit="1" customWidth="1"/>
    <col min="11272" max="11272" width="11.7109375" style="4" bestFit="1" customWidth="1"/>
    <col min="11273" max="11273" width="10.28515625" style="4" customWidth="1"/>
    <col min="11274" max="11520" width="9.140625" style="4"/>
    <col min="11521" max="11521" width="4.28515625" style="4" customWidth="1"/>
    <col min="11522" max="11522" width="9.28515625" style="4" customWidth="1"/>
    <col min="11523" max="11523" width="36.7109375" style="4" customWidth="1"/>
    <col min="11524" max="11525" width="6.7109375" style="4" customWidth="1"/>
    <col min="11526" max="11526" width="9.28515625" style="4" bestFit="1" customWidth="1"/>
    <col min="11527" max="11527" width="8.85546875" style="4" bestFit="1" customWidth="1"/>
    <col min="11528" max="11528" width="11.7109375" style="4" bestFit="1" customWidth="1"/>
    <col min="11529" max="11529" width="10.28515625" style="4" customWidth="1"/>
    <col min="11530" max="11776" width="9.140625" style="4"/>
    <col min="11777" max="11777" width="4.28515625" style="4" customWidth="1"/>
    <col min="11778" max="11778" width="9.28515625" style="4" customWidth="1"/>
    <col min="11779" max="11779" width="36.7109375" style="4" customWidth="1"/>
    <col min="11780" max="11781" width="6.7109375" style="4" customWidth="1"/>
    <col min="11782" max="11782" width="9.28515625" style="4" bestFit="1" customWidth="1"/>
    <col min="11783" max="11783" width="8.85546875" style="4" bestFit="1" customWidth="1"/>
    <col min="11784" max="11784" width="11.7109375" style="4" bestFit="1" customWidth="1"/>
    <col min="11785" max="11785" width="10.28515625" style="4" customWidth="1"/>
    <col min="11786" max="12032" width="9.140625" style="4"/>
    <col min="12033" max="12033" width="4.28515625" style="4" customWidth="1"/>
    <col min="12034" max="12034" width="9.28515625" style="4" customWidth="1"/>
    <col min="12035" max="12035" width="36.7109375" style="4" customWidth="1"/>
    <col min="12036" max="12037" width="6.7109375" style="4" customWidth="1"/>
    <col min="12038" max="12038" width="9.28515625" style="4" bestFit="1" customWidth="1"/>
    <col min="12039" max="12039" width="8.85546875" style="4" bestFit="1" customWidth="1"/>
    <col min="12040" max="12040" width="11.7109375" style="4" bestFit="1" customWidth="1"/>
    <col min="12041" max="12041" width="10.28515625" style="4" customWidth="1"/>
    <col min="12042" max="12288" width="9.140625" style="4"/>
    <col min="12289" max="12289" width="4.28515625" style="4" customWidth="1"/>
    <col min="12290" max="12290" width="9.28515625" style="4" customWidth="1"/>
    <col min="12291" max="12291" width="36.7109375" style="4" customWidth="1"/>
    <col min="12292" max="12293" width="6.7109375" style="4" customWidth="1"/>
    <col min="12294" max="12294" width="9.28515625" style="4" bestFit="1" customWidth="1"/>
    <col min="12295" max="12295" width="8.85546875" style="4" bestFit="1" customWidth="1"/>
    <col min="12296" max="12296" width="11.7109375" style="4" bestFit="1" customWidth="1"/>
    <col min="12297" max="12297" width="10.28515625" style="4" customWidth="1"/>
    <col min="12298" max="12544" width="9.140625" style="4"/>
    <col min="12545" max="12545" width="4.28515625" style="4" customWidth="1"/>
    <col min="12546" max="12546" width="9.28515625" style="4" customWidth="1"/>
    <col min="12547" max="12547" width="36.7109375" style="4" customWidth="1"/>
    <col min="12548" max="12549" width="6.7109375" style="4" customWidth="1"/>
    <col min="12550" max="12550" width="9.28515625" style="4" bestFit="1" customWidth="1"/>
    <col min="12551" max="12551" width="8.85546875" style="4" bestFit="1" customWidth="1"/>
    <col min="12552" max="12552" width="11.7109375" style="4" bestFit="1" customWidth="1"/>
    <col min="12553" max="12553" width="10.28515625" style="4" customWidth="1"/>
    <col min="12554" max="12800" width="9.140625" style="4"/>
    <col min="12801" max="12801" width="4.28515625" style="4" customWidth="1"/>
    <col min="12802" max="12802" width="9.28515625" style="4" customWidth="1"/>
    <col min="12803" max="12803" width="36.7109375" style="4" customWidth="1"/>
    <col min="12804" max="12805" width="6.7109375" style="4" customWidth="1"/>
    <col min="12806" max="12806" width="9.28515625" style="4" bestFit="1" customWidth="1"/>
    <col min="12807" max="12807" width="8.85546875" style="4" bestFit="1" customWidth="1"/>
    <col min="12808" max="12808" width="11.7109375" style="4" bestFit="1" customWidth="1"/>
    <col min="12809" max="12809" width="10.28515625" style="4" customWidth="1"/>
    <col min="12810" max="13056" width="9.140625" style="4"/>
    <col min="13057" max="13057" width="4.28515625" style="4" customWidth="1"/>
    <col min="13058" max="13058" width="9.28515625" style="4" customWidth="1"/>
    <col min="13059" max="13059" width="36.7109375" style="4" customWidth="1"/>
    <col min="13060" max="13061" width="6.7109375" style="4" customWidth="1"/>
    <col min="13062" max="13062" width="9.28515625" style="4" bestFit="1" customWidth="1"/>
    <col min="13063" max="13063" width="8.85546875" style="4" bestFit="1" customWidth="1"/>
    <col min="13064" max="13064" width="11.7109375" style="4" bestFit="1" customWidth="1"/>
    <col min="13065" max="13065" width="10.28515625" style="4" customWidth="1"/>
    <col min="13066" max="13312" width="9.140625" style="4"/>
    <col min="13313" max="13313" width="4.28515625" style="4" customWidth="1"/>
    <col min="13314" max="13314" width="9.28515625" style="4" customWidth="1"/>
    <col min="13315" max="13315" width="36.7109375" style="4" customWidth="1"/>
    <col min="13316" max="13317" width="6.7109375" style="4" customWidth="1"/>
    <col min="13318" max="13318" width="9.28515625" style="4" bestFit="1" customWidth="1"/>
    <col min="13319" max="13319" width="8.85546875" style="4" bestFit="1" customWidth="1"/>
    <col min="13320" max="13320" width="11.7109375" style="4" bestFit="1" customWidth="1"/>
    <col min="13321" max="13321" width="10.28515625" style="4" customWidth="1"/>
    <col min="13322" max="13568" width="9.140625" style="4"/>
    <col min="13569" max="13569" width="4.28515625" style="4" customWidth="1"/>
    <col min="13570" max="13570" width="9.28515625" style="4" customWidth="1"/>
    <col min="13571" max="13571" width="36.7109375" style="4" customWidth="1"/>
    <col min="13572" max="13573" width="6.7109375" style="4" customWidth="1"/>
    <col min="13574" max="13574" width="9.28515625" style="4" bestFit="1" customWidth="1"/>
    <col min="13575" max="13575" width="8.85546875" style="4" bestFit="1" customWidth="1"/>
    <col min="13576" max="13576" width="11.7109375" style="4" bestFit="1" customWidth="1"/>
    <col min="13577" max="13577" width="10.28515625" style="4" customWidth="1"/>
    <col min="13578" max="13824" width="9.140625" style="4"/>
    <col min="13825" max="13825" width="4.28515625" style="4" customWidth="1"/>
    <col min="13826" max="13826" width="9.28515625" style="4" customWidth="1"/>
    <col min="13827" max="13827" width="36.7109375" style="4" customWidth="1"/>
    <col min="13828" max="13829" width="6.7109375" style="4" customWidth="1"/>
    <col min="13830" max="13830" width="9.28515625" style="4" bestFit="1" customWidth="1"/>
    <col min="13831" max="13831" width="8.85546875" style="4" bestFit="1" customWidth="1"/>
    <col min="13832" max="13832" width="11.7109375" style="4" bestFit="1" customWidth="1"/>
    <col min="13833" max="13833" width="10.28515625" style="4" customWidth="1"/>
    <col min="13834" max="14080" width="9.140625" style="4"/>
    <col min="14081" max="14081" width="4.28515625" style="4" customWidth="1"/>
    <col min="14082" max="14082" width="9.28515625" style="4" customWidth="1"/>
    <col min="14083" max="14083" width="36.7109375" style="4" customWidth="1"/>
    <col min="14084" max="14085" width="6.7109375" style="4" customWidth="1"/>
    <col min="14086" max="14086" width="9.28515625" style="4" bestFit="1" customWidth="1"/>
    <col min="14087" max="14087" width="8.85546875" style="4" bestFit="1" customWidth="1"/>
    <col min="14088" max="14088" width="11.7109375" style="4" bestFit="1" customWidth="1"/>
    <col min="14089" max="14089" width="10.28515625" style="4" customWidth="1"/>
    <col min="14090" max="14336" width="9.140625" style="4"/>
    <col min="14337" max="14337" width="4.28515625" style="4" customWidth="1"/>
    <col min="14338" max="14338" width="9.28515625" style="4" customWidth="1"/>
    <col min="14339" max="14339" width="36.7109375" style="4" customWidth="1"/>
    <col min="14340" max="14341" width="6.7109375" style="4" customWidth="1"/>
    <col min="14342" max="14342" width="9.28515625" style="4" bestFit="1" customWidth="1"/>
    <col min="14343" max="14343" width="8.85546875" style="4" bestFit="1" customWidth="1"/>
    <col min="14344" max="14344" width="11.7109375" style="4" bestFit="1" customWidth="1"/>
    <col min="14345" max="14345" width="10.28515625" style="4" customWidth="1"/>
    <col min="14346" max="14592" width="9.140625" style="4"/>
    <col min="14593" max="14593" width="4.28515625" style="4" customWidth="1"/>
    <col min="14594" max="14594" width="9.28515625" style="4" customWidth="1"/>
    <col min="14595" max="14595" width="36.7109375" style="4" customWidth="1"/>
    <col min="14596" max="14597" width="6.7109375" style="4" customWidth="1"/>
    <col min="14598" max="14598" width="9.28515625" style="4" bestFit="1" customWidth="1"/>
    <col min="14599" max="14599" width="8.85546875" style="4" bestFit="1" customWidth="1"/>
    <col min="14600" max="14600" width="11.7109375" style="4" bestFit="1" customWidth="1"/>
    <col min="14601" max="14601" width="10.28515625" style="4" customWidth="1"/>
    <col min="14602" max="14848" width="9.140625" style="4"/>
    <col min="14849" max="14849" width="4.28515625" style="4" customWidth="1"/>
    <col min="14850" max="14850" width="9.28515625" style="4" customWidth="1"/>
    <col min="14851" max="14851" width="36.7109375" style="4" customWidth="1"/>
    <col min="14852" max="14853" width="6.7109375" style="4" customWidth="1"/>
    <col min="14854" max="14854" width="9.28515625" style="4" bestFit="1" customWidth="1"/>
    <col min="14855" max="14855" width="8.85546875" style="4" bestFit="1" customWidth="1"/>
    <col min="14856" max="14856" width="11.7109375" style="4" bestFit="1" customWidth="1"/>
    <col min="14857" max="14857" width="10.28515625" style="4" customWidth="1"/>
    <col min="14858" max="15104" width="9.140625" style="4"/>
    <col min="15105" max="15105" width="4.28515625" style="4" customWidth="1"/>
    <col min="15106" max="15106" width="9.28515625" style="4" customWidth="1"/>
    <col min="15107" max="15107" width="36.7109375" style="4" customWidth="1"/>
    <col min="15108" max="15109" width="6.7109375" style="4" customWidth="1"/>
    <col min="15110" max="15110" width="9.28515625" style="4" bestFit="1" customWidth="1"/>
    <col min="15111" max="15111" width="8.85546875" style="4" bestFit="1" customWidth="1"/>
    <col min="15112" max="15112" width="11.7109375" style="4" bestFit="1" customWidth="1"/>
    <col min="15113" max="15113" width="10.28515625" style="4" customWidth="1"/>
    <col min="15114" max="15360" width="9.140625" style="4"/>
    <col min="15361" max="15361" width="4.28515625" style="4" customWidth="1"/>
    <col min="15362" max="15362" width="9.28515625" style="4" customWidth="1"/>
    <col min="15363" max="15363" width="36.7109375" style="4" customWidth="1"/>
    <col min="15364" max="15365" width="6.7109375" style="4" customWidth="1"/>
    <col min="15366" max="15366" width="9.28515625" style="4" bestFit="1" customWidth="1"/>
    <col min="15367" max="15367" width="8.85546875" style="4" bestFit="1" customWidth="1"/>
    <col min="15368" max="15368" width="11.7109375" style="4" bestFit="1" customWidth="1"/>
    <col min="15369" max="15369" width="10.28515625" style="4" customWidth="1"/>
    <col min="15370" max="15616" width="9.140625" style="4"/>
    <col min="15617" max="15617" width="4.28515625" style="4" customWidth="1"/>
    <col min="15618" max="15618" width="9.28515625" style="4" customWidth="1"/>
    <col min="15619" max="15619" width="36.7109375" style="4" customWidth="1"/>
    <col min="15620" max="15621" width="6.7109375" style="4" customWidth="1"/>
    <col min="15622" max="15622" width="9.28515625" style="4" bestFit="1" customWidth="1"/>
    <col min="15623" max="15623" width="8.85546875" style="4" bestFit="1" customWidth="1"/>
    <col min="15624" max="15624" width="11.7109375" style="4" bestFit="1" customWidth="1"/>
    <col min="15625" max="15625" width="10.28515625" style="4" customWidth="1"/>
    <col min="15626" max="15872" width="9.140625" style="4"/>
    <col min="15873" max="15873" width="4.28515625" style="4" customWidth="1"/>
    <col min="15874" max="15874" width="9.28515625" style="4" customWidth="1"/>
    <col min="15875" max="15875" width="36.7109375" style="4" customWidth="1"/>
    <col min="15876" max="15877" width="6.7109375" style="4" customWidth="1"/>
    <col min="15878" max="15878" width="9.28515625" style="4" bestFit="1" customWidth="1"/>
    <col min="15879" max="15879" width="8.85546875" style="4" bestFit="1" customWidth="1"/>
    <col min="15880" max="15880" width="11.7109375" style="4" bestFit="1" customWidth="1"/>
    <col min="15881" max="15881" width="10.28515625" style="4" customWidth="1"/>
    <col min="15882" max="16128" width="9.140625" style="4"/>
    <col min="16129" max="16129" width="4.28515625" style="4" customWidth="1"/>
    <col min="16130" max="16130" width="9.28515625" style="4" customWidth="1"/>
    <col min="16131" max="16131" width="36.7109375" style="4" customWidth="1"/>
    <col min="16132" max="16133" width="6.7109375" style="4" customWidth="1"/>
    <col min="16134" max="16134" width="9.28515625" style="4" bestFit="1" customWidth="1"/>
    <col min="16135" max="16135" width="8.85546875" style="4" bestFit="1" customWidth="1"/>
    <col min="16136" max="16136" width="11.7109375" style="4" bestFit="1" customWidth="1"/>
    <col min="16137" max="16137" width="10.28515625" style="4" customWidth="1"/>
    <col min="16138" max="16384" width="9.140625" style="4"/>
  </cols>
  <sheetData>
    <row r="1" spans="1:9" s="1" customFormat="1" ht="25.5">
      <c r="A1" s="9" t="s">
        <v>0</v>
      </c>
      <c r="B1" s="10" t="s">
        <v>1</v>
      </c>
      <c r="C1" s="10" t="s">
        <v>2</v>
      </c>
      <c r="D1" s="11" t="s">
        <v>3</v>
      </c>
      <c r="E1" s="10" t="s">
        <v>4</v>
      </c>
      <c r="F1" s="12" t="s">
        <v>5</v>
      </c>
      <c r="G1" s="12" t="s">
        <v>6</v>
      </c>
      <c r="H1" s="12" t="s">
        <v>7</v>
      </c>
      <c r="I1" s="12" t="s">
        <v>8</v>
      </c>
    </row>
    <row r="2" spans="1:9" s="1" customFormat="1">
      <c r="A2" s="83" t="s">
        <v>37</v>
      </c>
      <c r="B2" s="83"/>
      <c r="C2" s="83"/>
      <c r="D2" s="83"/>
      <c r="E2" s="83"/>
      <c r="F2" s="83"/>
      <c r="G2" s="13"/>
      <c r="H2" s="13"/>
      <c r="I2" s="13"/>
    </row>
    <row r="3" spans="1:9">
      <c r="A3" s="14">
        <v>1</v>
      </c>
      <c r="B3" s="15" t="s">
        <v>43</v>
      </c>
      <c r="C3" s="52" t="s">
        <v>51</v>
      </c>
      <c r="D3" s="3">
        <v>8</v>
      </c>
      <c r="E3" s="17" t="s">
        <v>9</v>
      </c>
      <c r="F3" s="18"/>
      <c r="G3" s="18"/>
      <c r="H3" s="18">
        <f>ROUND(D3*F3, 0)</f>
        <v>0</v>
      </c>
      <c r="I3" s="18">
        <f>ROUND(D3*G3, 0)</f>
        <v>0</v>
      </c>
    </row>
    <row r="4" spans="1:9" ht="25.5">
      <c r="A4" s="14">
        <v>2</v>
      </c>
      <c r="B4" s="15" t="s">
        <v>44</v>
      </c>
      <c r="C4" s="52" t="s">
        <v>52</v>
      </c>
      <c r="D4" s="3">
        <v>6</v>
      </c>
      <c r="E4" s="21" t="s">
        <v>9</v>
      </c>
      <c r="F4" s="22"/>
      <c r="G4" s="22"/>
      <c r="H4" s="22">
        <f t="shared" ref="H4:H9" si="0">ROUND(D4*F4, 0)</f>
        <v>0</v>
      </c>
      <c r="I4" s="22">
        <f t="shared" ref="I4:I9" si="1">ROUND(D4*G4, 0)</f>
        <v>0</v>
      </c>
    </row>
    <row r="5" spans="1:9" ht="25.5">
      <c r="A5" s="14">
        <v>3</v>
      </c>
      <c r="B5" s="15" t="s">
        <v>45</v>
      </c>
      <c r="C5" s="52" t="s">
        <v>50</v>
      </c>
      <c r="D5" s="3">
        <v>1</v>
      </c>
      <c r="E5" s="17" t="s">
        <v>9</v>
      </c>
      <c r="F5" s="18"/>
      <c r="G5" s="18"/>
      <c r="H5" s="22">
        <f t="shared" si="0"/>
        <v>0</v>
      </c>
      <c r="I5" s="22">
        <f t="shared" si="1"/>
        <v>0</v>
      </c>
    </row>
    <row r="6" spans="1:9" ht="25.5">
      <c r="A6" s="14">
        <v>4</v>
      </c>
      <c r="B6" s="15" t="s">
        <v>46</v>
      </c>
      <c r="C6" s="52" t="s">
        <v>55</v>
      </c>
      <c r="D6" s="3">
        <v>2</v>
      </c>
      <c r="E6" s="21" t="s">
        <v>9</v>
      </c>
      <c r="F6" s="22"/>
      <c r="G6" s="22"/>
      <c r="H6" s="22">
        <f t="shared" si="0"/>
        <v>0</v>
      </c>
      <c r="I6" s="22">
        <f t="shared" si="1"/>
        <v>0</v>
      </c>
    </row>
    <row r="7" spans="1:9" ht="25.5">
      <c r="A7" s="14">
        <v>5</v>
      </c>
      <c r="B7" s="15" t="s">
        <v>47</v>
      </c>
      <c r="C7" s="52" t="s">
        <v>54</v>
      </c>
      <c r="D7" s="3">
        <v>8</v>
      </c>
      <c r="E7" s="21" t="s">
        <v>9</v>
      </c>
      <c r="F7" s="22"/>
      <c r="G7" s="22"/>
      <c r="H7" s="22">
        <f t="shared" si="0"/>
        <v>0</v>
      </c>
      <c r="I7" s="22">
        <f t="shared" si="1"/>
        <v>0</v>
      </c>
    </row>
    <row r="8" spans="1:9">
      <c r="A8" s="14">
        <v>6</v>
      </c>
      <c r="B8" s="15" t="s">
        <v>48</v>
      </c>
      <c r="C8" s="52" t="s">
        <v>53</v>
      </c>
      <c r="D8" s="3">
        <v>7</v>
      </c>
      <c r="E8" s="21" t="s">
        <v>9</v>
      </c>
      <c r="F8" s="22"/>
      <c r="G8" s="22"/>
      <c r="H8" s="22">
        <f t="shared" si="0"/>
        <v>0</v>
      </c>
      <c r="I8" s="22">
        <f t="shared" si="1"/>
        <v>0</v>
      </c>
    </row>
    <row r="9" spans="1:9" ht="25.5">
      <c r="A9" s="14">
        <v>7</v>
      </c>
      <c r="B9" s="15" t="s">
        <v>49</v>
      </c>
      <c r="C9" s="52" t="s">
        <v>56</v>
      </c>
      <c r="D9" s="3">
        <v>1</v>
      </c>
      <c r="E9" s="21" t="s">
        <v>9</v>
      </c>
      <c r="F9" s="22"/>
      <c r="G9" s="22"/>
      <c r="H9" s="22">
        <f t="shared" si="0"/>
        <v>0</v>
      </c>
      <c r="I9" s="22">
        <f t="shared" si="1"/>
        <v>0</v>
      </c>
    </row>
    <row r="10" spans="1:9" s="7" customFormat="1">
      <c r="A10" s="9"/>
      <c r="B10" s="10"/>
      <c r="C10" s="10" t="s">
        <v>10</v>
      </c>
      <c r="D10" s="11"/>
      <c r="E10" s="10"/>
      <c r="F10" s="12"/>
      <c r="G10" s="12"/>
      <c r="H10" s="12">
        <f>ROUND(SUM(H2:H9),0)</f>
        <v>0</v>
      </c>
      <c r="I10" s="12">
        <f>ROUND(SUM(I2:I9),0)</f>
        <v>0</v>
      </c>
    </row>
    <row r="13" spans="1:9" ht="15">
      <c r="B13" s="15"/>
      <c r="C13" s="52"/>
      <c r="D13" s="62"/>
      <c r="E13" s="62"/>
      <c r="F13" s="62"/>
      <c r="G13" s="3"/>
      <c r="H13" s="63"/>
      <c r="I13" s="63"/>
    </row>
    <row r="14" spans="1:9" ht="15">
      <c r="B14" s="15"/>
      <c r="C14" s="52"/>
      <c r="D14" s="62"/>
      <c r="E14" s="62"/>
      <c r="F14" s="62"/>
      <c r="G14" s="3"/>
      <c r="H14" s="63"/>
      <c r="I14" s="63"/>
    </row>
    <row r="15" spans="1:9" ht="15">
      <c r="B15" s="15"/>
      <c r="C15" s="52"/>
      <c r="D15" s="62"/>
      <c r="E15" s="62"/>
      <c r="F15" s="62"/>
      <c r="G15" s="3"/>
      <c r="H15" s="63"/>
      <c r="I15" s="63"/>
    </row>
    <row r="16" spans="1:9" ht="15">
      <c r="B16" s="15"/>
      <c r="C16" s="52"/>
      <c r="D16" s="62"/>
      <c r="E16" s="62"/>
      <c r="F16" s="62"/>
      <c r="G16" s="3"/>
      <c r="H16" s="63"/>
      <c r="I16" s="63"/>
    </row>
    <row r="17" spans="2:9" ht="15">
      <c r="B17" s="15"/>
      <c r="C17" s="52"/>
      <c r="D17" s="62"/>
      <c r="E17" s="62"/>
      <c r="F17" s="62"/>
      <c r="G17" s="3"/>
      <c r="H17" s="63"/>
      <c r="I17" s="63"/>
    </row>
    <row r="18" spans="2:9" ht="15">
      <c r="B18" s="15"/>
      <c r="C18" s="52"/>
      <c r="D18" s="62"/>
      <c r="E18" s="62"/>
      <c r="F18" s="62"/>
      <c r="G18" s="3"/>
      <c r="H18" s="63"/>
      <c r="I18" s="63"/>
    </row>
    <row r="19" spans="2:9" ht="15">
      <c r="B19" s="15"/>
      <c r="C19" s="52"/>
      <c r="D19" s="62"/>
      <c r="E19" s="62"/>
      <c r="F19" s="62"/>
      <c r="G19" s="3"/>
      <c r="H19" s="63"/>
      <c r="I19" s="63"/>
    </row>
  </sheetData>
  <mergeCells count="1">
    <mergeCell ref="A2:F2"/>
  </mergeCells>
  <pageMargins left="0.7" right="0.7" top="0.75" bottom="0.75" header="0.3" footer="0.3"/>
  <pageSetup paperSize="9" scale="83" firstPageNumber="42949631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84"/>
  <sheetViews>
    <sheetView view="pageBreakPreview" topLeftCell="A40" zoomScaleNormal="100" zoomScaleSheetLayoutView="100" workbookViewId="0">
      <selection activeCell="G58" sqref="G58"/>
    </sheetView>
  </sheetViews>
  <sheetFormatPr defaultRowHeight="12.75"/>
  <cols>
    <col min="1" max="1" width="4.28515625" style="42" customWidth="1"/>
    <col min="2" max="2" width="7.28515625" style="35" customWidth="1"/>
    <col min="3" max="3" width="81.28515625" style="35" customWidth="1"/>
    <col min="4" max="4" width="6" style="43" customWidth="1"/>
    <col min="5" max="5" width="5.28515625" style="35" customWidth="1"/>
    <col min="6" max="6" width="10.7109375" style="43" customWidth="1"/>
    <col min="7" max="7" width="8.28515625" style="43" customWidth="1"/>
    <col min="8" max="8" width="12.140625" style="43" customWidth="1"/>
    <col min="9" max="9" width="10.28515625" style="43" customWidth="1"/>
    <col min="10" max="10" width="15.7109375" style="35" customWidth="1"/>
    <col min="11" max="256" width="9.140625" style="35"/>
    <col min="257" max="257" width="4.28515625" style="35" customWidth="1"/>
    <col min="258" max="258" width="9.28515625" style="35" customWidth="1"/>
    <col min="259" max="259" width="36.7109375" style="35" customWidth="1"/>
    <col min="260" max="261" width="6.7109375" style="35" customWidth="1"/>
    <col min="262" max="263" width="8.28515625" style="35" customWidth="1"/>
    <col min="264" max="265" width="10.28515625" style="35" customWidth="1"/>
    <col min="266" max="266" width="15.7109375" style="35" customWidth="1"/>
    <col min="267" max="512" width="9.140625" style="35"/>
    <col min="513" max="513" width="4.28515625" style="35" customWidth="1"/>
    <col min="514" max="514" width="9.28515625" style="35" customWidth="1"/>
    <col min="515" max="515" width="36.7109375" style="35" customWidth="1"/>
    <col min="516" max="517" width="6.7109375" style="35" customWidth="1"/>
    <col min="518" max="519" width="8.28515625" style="35" customWidth="1"/>
    <col min="520" max="521" width="10.28515625" style="35" customWidth="1"/>
    <col min="522" max="522" width="15.7109375" style="35" customWidth="1"/>
    <col min="523" max="768" width="9.140625" style="35"/>
    <col min="769" max="769" width="4.28515625" style="35" customWidth="1"/>
    <col min="770" max="770" width="9.28515625" style="35" customWidth="1"/>
    <col min="771" max="771" width="36.7109375" style="35" customWidth="1"/>
    <col min="772" max="773" width="6.7109375" style="35" customWidth="1"/>
    <col min="774" max="775" width="8.28515625" style="35" customWidth="1"/>
    <col min="776" max="777" width="10.28515625" style="35" customWidth="1"/>
    <col min="778" max="778" width="15.7109375" style="35" customWidth="1"/>
    <col min="779" max="1024" width="9.140625" style="35"/>
    <col min="1025" max="1025" width="4.28515625" style="35" customWidth="1"/>
    <col min="1026" max="1026" width="9.28515625" style="35" customWidth="1"/>
    <col min="1027" max="1027" width="36.7109375" style="35" customWidth="1"/>
    <col min="1028" max="1029" width="6.7109375" style="35" customWidth="1"/>
    <col min="1030" max="1031" width="8.28515625" style="35" customWidth="1"/>
    <col min="1032" max="1033" width="10.28515625" style="35" customWidth="1"/>
    <col min="1034" max="1034" width="15.7109375" style="35" customWidth="1"/>
    <col min="1035" max="1280" width="9.140625" style="35"/>
    <col min="1281" max="1281" width="4.28515625" style="35" customWidth="1"/>
    <col min="1282" max="1282" width="9.28515625" style="35" customWidth="1"/>
    <col min="1283" max="1283" width="36.7109375" style="35" customWidth="1"/>
    <col min="1284" max="1285" width="6.7109375" style="35" customWidth="1"/>
    <col min="1286" max="1287" width="8.28515625" style="35" customWidth="1"/>
    <col min="1288" max="1289" width="10.28515625" style="35" customWidth="1"/>
    <col min="1290" max="1290" width="15.7109375" style="35" customWidth="1"/>
    <col min="1291" max="1536" width="9.140625" style="35"/>
    <col min="1537" max="1537" width="4.28515625" style="35" customWidth="1"/>
    <col min="1538" max="1538" width="9.28515625" style="35" customWidth="1"/>
    <col min="1539" max="1539" width="36.7109375" style="35" customWidth="1"/>
    <col min="1540" max="1541" width="6.7109375" style="35" customWidth="1"/>
    <col min="1542" max="1543" width="8.28515625" style="35" customWidth="1"/>
    <col min="1544" max="1545" width="10.28515625" style="35" customWidth="1"/>
    <col min="1546" max="1546" width="15.7109375" style="35" customWidth="1"/>
    <col min="1547" max="1792" width="9.140625" style="35"/>
    <col min="1793" max="1793" width="4.28515625" style="35" customWidth="1"/>
    <col min="1794" max="1794" width="9.28515625" style="35" customWidth="1"/>
    <col min="1795" max="1795" width="36.7109375" style="35" customWidth="1"/>
    <col min="1796" max="1797" width="6.7109375" style="35" customWidth="1"/>
    <col min="1798" max="1799" width="8.28515625" style="35" customWidth="1"/>
    <col min="1800" max="1801" width="10.28515625" style="35" customWidth="1"/>
    <col min="1802" max="1802" width="15.7109375" style="35" customWidth="1"/>
    <col min="1803" max="2048" width="9.140625" style="35"/>
    <col min="2049" max="2049" width="4.28515625" style="35" customWidth="1"/>
    <col min="2050" max="2050" width="9.28515625" style="35" customWidth="1"/>
    <col min="2051" max="2051" width="36.7109375" style="35" customWidth="1"/>
    <col min="2052" max="2053" width="6.7109375" style="35" customWidth="1"/>
    <col min="2054" max="2055" width="8.28515625" style="35" customWidth="1"/>
    <col min="2056" max="2057" width="10.28515625" style="35" customWidth="1"/>
    <col min="2058" max="2058" width="15.7109375" style="35" customWidth="1"/>
    <col min="2059" max="2304" width="9.140625" style="35"/>
    <col min="2305" max="2305" width="4.28515625" style="35" customWidth="1"/>
    <col min="2306" max="2306" width="9.28515625" style="35" customWidth="1"/>
    <col min="2307" max="2307" width="36.7109375" style="35" customWidth="1"/>
    <col min="2308" max="2309" width="6.7109375" style="35" customWidth="1"/>
    <col min="2310" max="2311" width="8.28515625" style="35" customWidth="1"/>
    <col min="2312" max="2313" width="10.28515625" style="35" customWidth="1"/>
    <col min="2314" max="2314" width="15.7109375" style="35" customWidth="1"/>
    <col min="2315" max="2560" width="9.140625" style="35"/>
    <col min="2561" max="2561" width="4.28515625" style="35" customWidth="1"/>
    <col min="2562" max="2562" width="9.28515625" style="35" customWidth="1"/>
    <col min="2563" max="2563" width="36.7109375" style="35" customWidth="1"/>
    <col min="2564" max="2565" width="6.7109375" style="35" customWidth="1"/>
    <col min="2566" max="2567" width="8.28515625" style="35" customWidth="1"/>
    <col min="2568" max="2569" width="10.28515625" style="35" customWidth="1"/>
    <col min="2570" max="2570" width="15.7109375" style="35" customWidth="1"/>
    <col min="2571" max="2816" width="9.140625" style="35"/>
    <col min="2817" max="2817" width="4.28515625" style="35" customWidth="1"/>
    <col min="2818" max="2818" width="9.28515625" style="35" customWidth="1"/>
    <col min="2819" max="2819" width="36.7109375" style="35" customWidth="1"/>
    <col min="2820" max="2821" width="6.7109375" style="35" customWidth="1"/>
    <col min="2822" max="2823" width="8.28515625" style="35" customWidth="1"/>
    <col min="2824" max="2825" width="10.28515625" style="35" customWidth="1"/>
    <col min="2826" max="2826" width="15.7109375" style="35" customWidth="1"/>
    <col min="2827" max="3072" width="9.140625" style="35"/>
    <col min="3073" max="3073" width="4.28515625" style="35" customWidth="1"/>
    <col min="3074" max="3074" width="9.28515625" style="35" customWidth="1"/>
    <col min="3075" max="3075" width="36.7109375" style="35" customWidth="1"/>
    <col min="3076" max="3077" width="6.7109375" style="35" customWidth="1"/>
    <col min="3078" max="3079" width="8.28515625" style="35" customWidth="1"/>
    <col min="3080" max="3081" width="10.28515625" style="35" customWidth="1"/>
    <col min="3082" max="3082" width="15.7109375" style="35" customWidth="1"/>
    <col min="3083" max="3328" width="9.140625" style="35"/>
    <col min="3329" max="3329" width="4.28515625" style="35" customWidth="1"/>
    <col min="3330" max="3330" width="9.28515625" style="35" customWidth="1"/>
    <col min="3331" max="3331" width="36.7109375" style="35" customWidth="1"/>
    <col min="3332" max="3333" width="6.7109375" style="35" customWidth="1"/>
    <col min="3334" max="3335" width="8.28515625" style="35" customWidth="1"/>
    <col min="3336" max="3337" width="10.28515625" style="35" customWidth="1"/>
    <col min="3338" max="3338" width="15.7109375" style="35" customWidth="1"/>
    <col min="3339" max="3584" width="9.140625" style="35"/>
    <col min="3585" max="3585" width="4.28515625" style="35" customWidth="1"/>
    <col min="3586" max="3586" width="9.28515625" style="35" customWidth="1"/>
    <col min="3587" max="3587" width="36.7109375" style="35" customWidth="1"/>
    <col min="3588" max="3589" width="6.7109375" style="35" customWidth="1"/>
    <col min="3590" max="3591" width="8.28515625" style="35" customWidth="1"/>
    <col min="3592" max="3593" width="10.28515625" style="35" customWidth="1"/>
    <col min="3594" max="3594" width="15.7109375" style="35" customWidth="1"/>
    <col min="3595" max="3840" width="9.140625" style="35"/>
    <col min="3841" max="3841" width="4.28515625" style="35" customWidth="1"/>
    <col min="3842" max="3842" width="9.28515625" style="35" customWidth="1"/>
    <col min="3843" max="3843" width="36.7109375" style="35" customWidth="1"/>
    <col min="3844" max="3845" width="6.7109375" style="35" customWidth="1"/>
    <col min="3846" max="3847" width="8.28515625" style="35" customWidth="1"/>
    <col min="3848" max="3849" width="10.28515625" style="35" customWidth="1"/>
    <col min="3850" max="3850" width="15.7109375" style="35" customWidth="1"/>
    <col min="3851" max="4096" width="9.140625" style="35"/>
    <col min="4097" max="4097" width="4.28515625" style="35" customWidth="1"/>
    <col min="4098" max="4098" width="9.28515625" style="35" customWidth="1"/>
    <col min="4099" max="4099" width="36.7109375" style="35" customWidth="1"/>
    <col min="4100" max="4101" width="6.7109375" style="35" customWidth="1"/>
    <col min="4102" max="4103" width="8.28515625" style="35" customWidth="1"/>
    <col min="4104" max="4105" width="10.28515625" style="35" customWidth="1"/>
    <col min="4106" max="4106" width="15.7109375" style="35" customWidth="1"/>
    <col min="4107" max="4352" width="9.140625" style="35"/>
    <col min="4353" max="4353" width="4.28515625" style="35" customWidth="1"/>
    <col min="4354" max="4354" width="9.28515625" style="35" customWidth="1"/>
    <col min="4355" max="4355" width="36.7109375" style="35" customWidth="1"/>
    <col min="4356" max="4357" width="6.7109375" style="35" customWidth="1"/>
    <col min="4358" max="4359" width="8.28515625" style="35" customWidth="1"/>
    <col min="4360" max="4361" width="10.28515625" style="35" customWidth="1"/>
    <col min="4362" max="4362" width="15.7109375" style="35" customWidth="1"/>
    <col min="4363" max="4608" width="9.140625" style="35"/>
    <col min="4609" max="4609" width="4.28515625" style="35" customWidth="1"/>
    <col min="4610" max="4610" width="9.28515625" style="35" customWidth="1"/>
    <col min="4611" max="4611" width="36.7109375" style="35" customWidth="1"/>
    <col min="4612" max="4613" width="6.7109375" style="35" customWidth="1"/>
    <col min="4614" max="4615" width="8.28515625" style="35" customWidth="1"/>
    <col min="4616" max="4617" width="10.28515625" style="35" customWidth="1"/>
    <col min="4618" max="4618" width="15.7109375" style="35" customWidth="1"/>
    <col min="4619" max="4864" width="9.140625" style="35"/>
    <col min="4865" max="4865" width="4.28515625" style="35" customWidth="1"/>
    <col min="4866" max="4866" width="9.28515625" style="35" customWidth="1"/>
    <col min="4867" max="4867" width="36.7109375" style="35" customWidth="1"/>
    <col min="4868" max="4869" width="6.7109375" style="35" customWidth="1"/>
    <col min="4870" max="4871" width="8.28515625" style="35" customWidth="1"/>
    <col min="4872" max="4873" width="10.28515625" style="35" customWidth="1"/>
    <col min="4874" max="4874" width="15.7109375" style="35" customWidth="1"/>
    <col min="4875" max="5120" width="9.140625" style="35"/>
    <col min="5121" max="5121" width="4.28515625" style="35" customWidth="1"/>
    <col min="5122" max="5122" width="9.28515625" style="35" customWidth="1"/>
    <col min="5123" max="5123" width="36.7109375" style="35" customWidth="1"/>
    <col min="5124" max="5125" width="6.7109375" style="35" customWidth="1"/>
    <col min="5126" max="5127" width="8.28515625" style="35" customWidth="1"/>
    <col min="5128" max="5129" width="10.28515625" style="35" customWidth="1"/>
    <col min="5130" max="5130" width="15.7109375" style="35" customWidth="1"/>
    <col min="5131" max="5376" width="9.140625" style="35"/>
    <col min="5377" max="5377" width="4.28515625" style="35" customWidth="1"/>
    <col min="5378" max="5378" width="9.28515625" style="35" customWidth="1"/>
    <col min="5379" max="5379" width="36.7109375" style="35" customWidth="1"/>
    <col min="5380" max="5381" width="6.7109375" style="35" customWidth="1"/>
    <col min="5382" max="5383" width="8.28515625" style="35" customWidth="1"/>
    <col min="5384" max="5385" width="10.28515625" style="35" customWidth="1"/>
    <col min="5386" max="5386" width="15.7109375" style="35" customWidth="1"/>
    <col min="5387" max="5632" width="9.140625" style="35"/>
    <col min="5633" max="5633" width="4.28515625" style="35" customWidth="1"/>
    <col min="5634" max="5634" width="9.28515625" style="35" customWidth="1"/>
    <col min="5635" max="5635" width="36.7109375" style="35" customWidth="1"/>
    <col min="5636" max="5637" width="6.7109375" style="35" customWidth="1"/>
    <col min="5638" max="5639" width="8.28515625" style="35" customWidth="1"/>
    <col min="5640" max="5641" width="10.28515625" style="35" customWidth="1"/>
    <col min="5642" max="5642" width="15.7109375" style="35" customWidth="1"/>
    <col min="5643" max="5888" width="9.140625" style="35"/>
    <col min="5889" max="5889" width="4.28515625" style="35" customWidth="1"/>
    <col min="5890" max="5890" width="9.28515625" style="35" customWidth="1"/>
    <col min="5891" max="5891" width="36.7109375" style="35" customWidth="1"/>
    <col min="5892" max="5893" width="6.7109375" style="35" customWidth="1"/>
    <col min="5894" max="5895" width="8.28515625" style="35" customWidth="1"/>
    <col min="5896" max="5897" width="10.28515625" style="35" customWidth="1"/>
    <col min="5898" max="5898" width="15.7109375" style="35" customWidth="1"/>
    <col min="5899" max="6144" width="9.140625" style="35"/>
    <col min="6145" max="6145" width="4.28515625" style="35" customWidth="1"/>
    <col min="6146" max="6146" width="9.28515625" style="35" customWidth="1"/>
    <col min="6147" max="6147" width="36.7109375" style="35" customWidth="1"/>
    <col min="6148" max="6149" width="6.7109375" style="35" customWidth="1"/>
    <col min="6150" max="6151" width="8.28515625" style="35" customWidth="1"/>
    <col min="6152" max="6153" width="10.28515625" style="35" customWidth="1"/>
    <col min="6154" max="6154" width="15.7109375" style="35" customWidth="1"/>
    <col min="6155" max="6400" width="9.140625" style="35"/>
    <col min="6401" max="6401" width="4.28515625" style="35" customWidth="1"/>
    <col min="6402" max="6402" width="9.28515625" style="35" customWidth="1"/>
    <col min="6403" max="6403" width="36.7109375" style="35" customWidth="1"/>
    <col min="6404" max="6405" width="6.7109375" style="35" customWidth="1"/>
    <col min="6406" max="6407" width="8.28515625" style="35" customWidth="1"/>
    <col min="6408" max="6409" width="10.28515625" style="35" customWidth="1"/>
    <col min="6410" max="6410" width="15.7109375" style="35" customWidth="1"/>
    <col min="6411" max="6656" width="9.140625" style="35"/>
    <col min="6657" max="6657" width="4.28515625" style="35" customWidth="1"/>
    <col min="6658" max="6658" width="9.28515625" style="35" customWidth="1"/>
    <col min="6659" max="6659" width="36.7109375" style="35" customWidth="1"/>
    <col min="6660" max="6661" width="6.7109375" style="35" customWidth="1"/>
    <col min="6662" max="6663" width="8.28515625" style="35" customWidth="1"/>
    <col min="6664" max="6665" width="10.28515625" style="35" customWidth="1"/>
    <col min="6666" max="6666" width="15.7109375" style="35" customWidth="1"/>
    <col min="6667" max="6912" width="9.140625" style="35"/>
    <col min="6913" max="6913" width="4.28515625" style="35" customWidth="1"/>
    <col min="6914" max="6914" width="9.28515625" style="35" customWidth="1"/>
    <col min="6915" max="6915" width="36.7109375" style="35" customWidth="1"/>
    <col min="6916" max="6917" width="6.7109375" style="35" customWidth="1"/>
    <col min="6918" max="6919" width="8.28515625" style="35" customWidth="1"/>
    <col min="6920" max="6921" width="10.28515625" style="35" customWidth="1"/>
    <col min="6922" max="6922" width="15.7109375" style="35" customWidth="1"/>
    <col min="6923" max="7168" width="9.140625" style="35"/>
    <col min="7169" max="7169" width="4.28515625" style="35" customWidth="1"/>
    <col min="7170" max="7170" width="9.28515625" style="35" customWidth="1"/>
    <col min="7171" max="7171" width="36.7109375" style="35" customWidth="1"/>
    <col min="7172" max="7173" width="6.7109375" style="35" customWidth="1"/>
    <col min="7174" max="7175" width="8.28515625" style="35" customWidth="1"/>
    <col min="7176" max="7177" width="10.28515625" style="35" customWidth="1"/>
    <col min="7178" max="7178" width="15.7109375" style="35" customWidth="1"/>
    <col min="7179" max="7424" width="9.140625" style="35"/>
    <col min="7425" max="7425" width="4.28515625" style="35" customWidth="1"/>
    <col min="7426" max="7426" width="9.28515625" style="35" customWidth="1"/>
    <col min="7427" max="7427" width="36.7109375" style="35" customWidth="1"/>
    <col min="7428" max="7429" width="6.7109375" style="35" customWidth="1"/>
    <col min="7430" max="7431" width="8.28515625" style="35" customWidth="1"/>
    <col min="7432" max="7433" width="10.28515625" style="35" customWidth="1"/>
    <col min="7434" max="7434" width="15.7109375" style="35" customWidth="1"/>
    <col min="7435" max="7680" width="9.140625" style="35"/>
    <col min="7681" max="7681" width="4.28515625" style="35" customWidth="1"/>
    <col min="7682" max="7682" width="9.28515625" style="35" customWidth="1"/>
    <col min="7683" max="7683" width="36.7109375" style="35" customWidth="1"/>
    <col min="7684" max="7685" width="6.7109375" style="35" customWidth="1"/>
    <col min="7686" max="7687" width="8.28515625" style="35" customWidth="1"/>
    <col min="7688" max="7689" width="10.28515625" style="35" customWidth="1"/>
    <col min="7690" max="7690" width="15.7109375" style="35" customWidth="1"/>
    <col min="7691" max="7936" width="9.140625" style="35"/>
    <col min="7937" max="7937" width="4.28515625" style="35" customWidth="1"/>
    <col min="7938" max="7938" width="9.28515625" style="35" customWidth="1"/>
    <col min="7939" max="7939" width="36.7109375" style="35" customWidth="1"/>
    <col min="7940" max="7941" width="6.7109375" style="35" customWidth="1"/>
    <col min="7942" max="7943" width="8.28515625" style="35" customWidth="1"/>
    <col min="7944" max="7945" width="10.28515625" style="35" customWidth="1"/>
    <col min="7946" max="7946" width="15.7109375" style="35" customWidth="1"/>
    <col min="7947" max="8192" width="9.140625" style="35"/>
    <col min="8193" max="8193" width="4.28515625" style="35" customWidth="1"/>
    <col min="8194" max="8194" width="9.28515625" style="35" customWidth="1"/>
    <col min="8195" max="8195" width="36.7109375" style="35" customWidth="1"/>
    <col min="8196" max="8197" width="6.7109375" style="35" customWidth="1"/>
    <col min="8198" max="8199" width="8.28515625" style="35" customWidth="1"/>
    <col min="8200" max="8201" width="10.28515625" style="35" customWidth="1"/>
    <col min="8202" max="8202" width="15.7109375" style="35" customWidth="1"/>
    <col min="8203" max="8448" width="9.140625" style="35"/>
    <col min="8449" max="8449" width="4.28515625" style="35" customWidth="1"/>
    <col min="8450" max="8450" width="9.28515625" style="35" customWidth="1"/>
    <col min="8451" max="8451" width="36.7109375" style="35" customWidth="1"/>
    <col min="8452" max="8453" width="6.7109375" style="35" customWidth="1"/>
    <col min="8454" max="8455" width="8.28515625" style="35" customWidth="1"/>
    <col min="8456" max="8457" width="10.28515625" style="35" customWidth="1"/>
    <col min="8458" max="8458" width="15.7109375" style="35" customWidth="1"/>
    <col min="8459" max="8704" width="9.140625" style="35"/>
    <col min="8705" max="8705" width="4.28515625" style="35" customWidth="1"/>
    <col min="8706" max="8706" width="9.28515625" style="35" customWidth="1"/>
    <col min="8707" max="8707" width="36.7109375" style="35" customWidth="1"/>
    <col min="8708" max="8709" width="6.7109375" style="35" customWidth="1"/>
    <col min="8710" max="8711" width="8.28515625" style="35" customWidth="1"/>
    <col min="8712" max="8713" width="10.28515625" style="35" customWidth="1"/>
    <col min="8714" max="8714" width="15.7109375" style="35" customWidth="1"/>
    <col min="8715" max="8960" width="9.140625" style="35"/>
    <col min="8961" max="8961" width="4.28515625" style="35" customWidth="1"/>
    <col min="8962" max="8962" width="9.28515625" style="35" customWidth="1"/>
    <col min="8963" max="8963" width="36.7109375" style="35" customWidth="1"/>
    <col min="8964" max="8965" width="6.7109375" style="35" customWidth="1"/>
    <col min="8966" max="8967" width="8.28515625" style="35" customWidth="1"/>
    <col min="8968" max="8969" width="10.28515625" style="35" customWidth="1"/>
    <col min="8970" max="8970" width="15.7109375" style="35" customWidth="1"/>
    <col min="8971" max="9216" width="9.140625" style="35"/>
    <col min="9217" max="9217" width="4.28515625" style="35" customWidth="1"/>
    <col min="9218" max="9218" width="9.28515625" style="35" customWidth="1"/>
    <col min="9219" max="9219" width="36.7109375" style="35" customWidth="1"/>
    <col min="9220" max="9221" width="6.7109375" style="35" customWidth="1"/>
    <col min="9222" max="9223" width="8.28515625" style="35" customWidth="1"/>
    <col min="9224" max="9225" width="10.28515625" style="35" customWidth="1"/>
    <col min="9226" max="9226" width="15.7109375" style="35" customWidth="1"/>
    <col min="9227" max="9472" width="9.140625" style="35"/>
    <col min="9473" max="9473" width="4.28515625" style="35" customWidth="1"/>
    <col min="9474" max="9474" width="9.28515625" style="35" customWidth="1"/>
    <col min="9475" max="9475" width="36.7109375" style="35" customWidth="1"/>
    <col min="9476" max="9477" width="6.7109375" style="35" customWidth="1"/>
    <col min="9478" max="9479" width="8.28515625" style="35" customWidth="1"/>
    <col min="9480" max="9481" width="10.28515625" style="35" customWidth="1"/>
    <col min="9482" max="9482" width="15.7109375" style="35" customWidth="1"/>
    <col min="9483" max="9728" width="9.140625" style="35"/>
    <col min="9729" max="9729" width="4.28515625" style="35" customWidth="1"/>
    <col min="9730" max="9730" width="9.28515625" style="35" customWidth="1"/>
    <col min="9731" max="9731" width="36.7109375" style="35" customWidth="1"/>
    <col min="9732" max="9733" width="6.7109375" style="35" customWidth="1"/>
    <col min="9734" max="9735" width="8.28515625" style="35" customWidth="1"/>
    <col min="9736" max="9737" width="10.28515625" style="35" customWidth="1"/>
    <col min="9738" max="9738" width="15.7109375" style="35" customWidth="1"/>
    <col min="9739" max="9984" width="9.140625" style="35"/>
    <col min="9985" max="9985" width="4.28515625" style="35" customWidth="1"/>
    <col min="9986" max="9986" width="9.28515625" style="35" customWidth="1"/>
    <col min="9987" max="9987" width="36.7109375" style="35" customWidth="1"/>
    <col min="9988" max="9989" width="6.7109375" style="35" customWidth="1"/>
    <col min="9990" max="9991" width="8.28515625" style="35" customWidth="1"/>
    <col min="9992" max="9993" width="10.28515625" style="35" customWidth="1"/>
    <col min="9994" max="9994" width="15.7109375" style="35" customWidth="1"/>
    <col min="9995" max="10240" width="9.140625" style="35"/>
    <col min="10241" max="10241" width="4.28515625" style="35" customWidth="1"/>
    <col min="10242" max="10242" width="9.28515625" style="35" customWidth="1"/>
    <col min="10243" max="10243" width="36.7109375" style="35" customWidth="1"/>
    <col min="10244" max="10245" width="6.7109375" style="35" customWidth="1"/>
    <col min="10246" max="10247" width="8.28515625" style="35" customWidth="1"/>
    <col min="10248" max="10249" width="10.28515625" style="35" customWidth="1"/>
    <col min="10250" max="10250" width="15.7109375" style="35" customWidth="1"/>
    <col min="10251" max="10496" width="9.140625" style="35"/>
    <col min="10497" max="10497" width="4.28515625" style="35" customWidth="1"/>
    <col min="10498" max="10498" width="9.28515625" style="35" customWidth="1"/>
    <col min="10499" max="10499" width="36.7109375" style="35" customWidth="1"/>
    <col min="10500" max="10501" width="6.7109375" style="35" customWidth="1"/>
    <col min="10502" max="10503" width="8.28515625" style="35" customWidth="1"/>
    <col min="10504" max="10505" width="10.28515625" style="35" customWidth="1"/>
    <col min="10506" max="10506" width="15.7109375" style="35" customWidth="1"/>
    <col min="10507" max="10752" width="9.140625" style="35"/>
    <col min="10753" max="10753" width="4.28515625" style="35" customWidth="1"/>
    <col min="10754" max="10754" width="9.28515625" style="35" customWidth="1"/>
    <col min="10755" max="10755" width="36.7109375" style="35" customWidth="1"/>
    <col min="10756" max="10757" width="6.7109375" style="35" customWidth="1"/>
    <col min="10758" max="10759" width="8.28515625" style="35" customWidth="1"/>
    <col min="10760" max="10761" width="10.28515625" style="35" customWidth="1"/>
    <col min="10762" max="10762" width="15.7109375" style="35" customWidth="1"/>
    <col min="10763" max="11008" width="9.140625" style="35"/>
    <col min="11009" max="11009" width="4.28515625" style="35" customWidth="1"/>
    <col min="11010" max="11010" width="9.28515625" style="35" customWidth="1"/>
    <col min="11011" max="11011" width="36.7109375" style="35" customWidth="1"/>
    <col min="11012" max="11013" width="6.7109375" style="35" customWidth="1"/>
    <col min="11014" max="11015" width="8.28515625" style="35" customWidth="1"/>
    <col min="11016" max="11017" width="10.28515625" style="35" customWidth="1"/>
    <col min="11018" max="11018" width="15.7109375" style="35" customWidth="1"/>
    <col min="11019" max="11264" width="9.140625" style="35"/>
    <col min="11265" max="11265" width="4.28515625" style="35" customWidth="1"/>
    <col min="11266" max="11266" width="9.28515625" style="35" customWidth="1"/>
    <col min="11267" max="11267" width="36.7109375" style="35" customWidth="1"/>
    <col min="11268" max="11269" width="6.7109375" style="35" customWidth="1"/>
    <col min="11270" max="11271" width="8.28515625" style="35" customWidth="1"/>
    <col min="11272" max="11273" width="10.28515625" style="35" customWidth="1"/>
    <col min="11274" max="11274" width="15.7109375" style="35" customWidth="1"/>
    <col min="11275" max="11520" width="9.140625" style="35"/>
    <col min="11521" max="11521" width="4.28515625" style="35" customWidth="1"/>
    <col min="11522" max="11522" width="9.28515625" style="35" customWidth="1"/>
    <col min="11523" max="11523" width="36.7109375" style="35" customWidth="1"/>
    <col min="11524" max="11525" width="6.7109375" style="35" customWidth="1"/>
    <col min="11526" max="11527" width="8.28515625" style="35" customWidth="1"/>
    <col min="11528" max="11529" width="10.28515625" style="35" customWidth="1"/>
    <col min="11530" max="11530" width="15.7109375" style="35" customWidth="1"/>
    <col min="11531" max="11776" width="9.140625" style="35"/>
    <col min="11777" max="11777" width="4.28515625" style="35" customWidth="1"/>
    <col min="11778" max="11778" width="9.28515625" style="35" customWidth="1"/>
    <col min="11779" max="11779" width="36.7109375" style="35" customWidth="1"/>
    <col min="11780" max="11781" width="6.7109375" style="35" customWidth="1"/>
    <col min="11782" max="11783" width="8.28515625" style="35" customWidth="1"/>
    <col min="11784" max="11785" width="10.28515625" style="35" customWidth="1"/>
    <col min="11786" max="11786" width="15.7109375" style="35" customWidth="1"/>
    <col min="11787" max="12032" width="9.140625" style="35"/>
    <col min="12033" max="12033" width="4.28515625" style="35" customWidth="1"/>
    <col min="12034" max="12034" width="9.28515625" style="35" customWidth="1"/>
    <col min="12035" max="12035" width="36.7109375" style="35" customWidth="1"/>
    <col min="12036" max="12037" width="6.7109375" style="35" customWidth="1"/>
    <col min="12038" max="12039" width="8.28515625" style="35" customWidth="1"/>
    <col min="12040" max="12041" width="10.28515625" style="35" customWidth="1"/>
    <col min="12042" max="12042" width="15.7109375" style="35" customWidth="1"/>
    <col min="12043" max="12288" width="9.140625" style="35"/>
    <col min="12289" max="12289" width="4.28515625" style="35" customWidth="1"/>
    <col min="12290" max="12290" width="9.28515625" style="35" customWidth="1"/>
    <col min="12291" max="12291" width="36.7109375" style="35" customWidth="1"/>
    <col min="12292" max="12293" width="6.7109375" style="35" customWidth="1"/>
    <col min="12294" max="12295" width="8.28515625" style="35" customWidth="1"/>
    <col min="12296" max="12297" width="10.28515625" style="35" customWidth="1"/>
    <col min="12298" max="12298" width="15.7109375" style="35" customWidth="1"/>
    <col min="12299" max="12544" width="9.140625" style="35"/>
    <col min="12545" max="12545" width="4.28515625" style="35" customWidth="1"/>
    <col min="12546" max="12546" width="9.28515625" style="35" customWidth="1"/>
    <col min="12547" max="12547" width="36.7109375" style="35" customWidth="1"/>
    <col min="12548" max="12549" width="6.7109375" style="35" customWidth="1"/>
    <col min="12550" max="12551" width="8.28515625" style="35" customWidth="1"/>
    <col min="12552" max="12553" width="10.28515625" style="35" customWidth="1"/>
    <col min="12554" max="12554" width="15.7109375" style="35" customWidth="1"/>
    <col min="12555" max="12800" width="9.140625" style="35"/>
    <col min="12801" max="12801" width="4.28515625" style="35" customWidth="1"/>
    <col min="12802" max="12802" width="9.28515625" style="35" customWidth="1"/>
    <col min="12803" max="12803" width="36.7109375" style="35" customWidth="1"/>
    <col min="12804" max="12805" width="6.7109375" style="35" customWidth="1"/>
    <col min="12806" max="12807" width="8.28515625" style="35" customWidth="1"/>
    <col min="12808" max="12809" width="10.28515625" style="35" customWidth="1"/>
    <col min="12810" max="12810" width="15.7109375" style="35" customWidth="1"/>
    <col min="12811" max="13056" width="9.140625" style="35"/>
    <col min="13057" max="13057" width="4.28515625" style="35" customWidth="1"/>
    <col min="13058" max="13058" width="9.28515625" style="35" customWidth="1"/>
    <col min="13059" max="13059" width="36.7109375" style="35" customWidth="1"/>
    <col min="13060" max="13061" width="6.7109375" style="35" customWidth="1"/>
    <col min="13062" max="13063" width="8.28515625" style="35" customWidth="1"/>
    <col min="13064" max="13065" width="10.28515625" style="35" customWidth="1"/>
    <col min="13066" max="13066" width="15.7109375" style="35" customWidth="1"/>
    <col min="13067" max="13312" width="9.140625" style="35"/>
    <col min="13313" max="13313" width="4.28515625" style="35" customWidth="1"/>
    <col min="13314" max="13314" width="9.28515625" style="35" customWidth="1"/>
    <col min="13315" max="13315" width="36.7109375" style="35" customWidth="1"/>
    <col min="13316" max="13317" width="6.7109375" style="35" customWidth="1"/>
    <col min="13318" max="13319" width="8.28515625" style="35" customWidth="1"/>
    <col min="13320" max="13321" width="10.28515625" style="35" customWidth="1"/>
    <col min="13322" max="13322" width="15.7109375" style="35" customWidth="1"/>
    <col min="13323" max="13568" width="9.140625" style="35"/>
    <col min="13569" max="13569" width="4.28515625" style="35" customWidth="1"/>
    <col min="13570" max="13570" width="9.28515625" style="35" customWidth="1"/>
    <col min="13571" max="13571" width="36.7109375" style="35" customWidth="1"/>
    <col min="13572" max="13573" width="6.7109375" style="35" customWidth="1"/>
    <col min="13574" max="13575" width="8.28515625" style="35" customWidth="1"/>
    <col min="13576" max="13577" width="10.28515625" style="35" customWidth="1"/>
    <col min="13578" max="13578" width="15.7109375" style="35" customWidth="1"/>
    <col min="13579" max="13824" width="9.140625" style="35"/>
    <col min="13825" max="13825" width="4.28515625" style="35" customWidth="1"/>
    <col min="13826" max="13826" width="9.28515625" style="35" customWidth="1"/>
    <col min="13827" max="13827" width="36.7109375" style="35" customWidth="1"/>
    <col min="13828" max="13829" width="6.7109375" style="35" customWidth="1"/>
    <col min="13830" max="13831" width="8.28515625" style="35" customWidth="1"/>
    <col min="13832" max="13833" width="10.28515625" style="35" customWidth="1"/>
    <col min="13834" max="13834" width="15.7109375" style="35" customWidth="1"/>
    <col min="13835" max="14080" width="9.140625" style="35"/>
    <col min="14081" max="14081" width="4.28515625" style="35" customWidth="1"/>
    <col min="14082" max="14082" width="9.28515625" style="35" customWidth="1"/>
    <col min="14083" max="14083" width="36.7109375" style="35" customWidth="1"/>
    <col min="14084" max="14085" width="6.7109375" style="35" customWidth="1"/>
    <col min="14086" max="14087" width="8.28515625" style="35" customWidth="1"/>
    <col min="14088" max="14089" width="10.28515625" style="35" customWidth="1"/>
    <col min="14090" max="14090" width="15.7109375" style="35" customWidth="1"/>
    <col min="14091" max="14336" width="9.140625" style="35"/>
    <col min="14337" max="14337" width="4.28515625" style="35" customWidth="1"/>
    <col min="14338" max="14338" width="9.28515625" style="35" customWidth="1"/>
    <col min="14339" max="14339" width="36.7109375" style="35" customWidth="1"/>
    <col min="14340" max="14341" width="6.7109375" style="35" customWidth="1"/>
    <col min="14342" max="14343" width="8.28515625" style="35" customWidth="1"/>
    <col min="14344" max="14345" width="10.28515625" style="35" customWidth="1"/>
    <col min="14346" max="14346" width="15.7109375" style="35" customWidth="1"/>
    <col min="14347" max="14592" width="9.140625" style="35"/>
    <col min="14593" max="14593" width="4.28515625" style="35" customWidth="1"/>
    <col min="14594" max="14594" width="9.28515625" style="35" customWidth="1"/>
    <col min="14595" max="14595" width="36.7109375" style="35" customWidth="1"/>
    <col min="14596" max="14597" width="6.7109375" style="35" customWidth="1"/>
    <col min="14598" max="14599" width="8.28515625" style="35" customWidth="1"/>
    <col min="14600" max="14601" width="10.28515625" style="35" customWidth="1"/>
    <col min="14602" max="14602" width="15.7109375" style="35" customWidth="1"/>
    <col min="14603" max="14848" width="9.140625" style="35"/>
    <col min="14849" max="14849" width="4.28515625" style="35" customWidth="1"/>
    <col min="14850" max="14850" width="9.28515625" style="35" customWidth="1"/>
    <col min="14851" max="14851" width="36.7109375" style="35" customWidth="1"/>
    <col min="14852" max="14853" width="6.7109375" style="35" customWidth="1"/>
    <col min="14854" max="14855" width="8.28515625" style="35" customWidth="1"/>
    <col min="14856" max="14857" width="10.28515625" style="35" customWidth="1"/>
    <col min="14858" max="14858" width="15.7109375" style="35" customWidth="1"/>
    <col min="14859" max="15104" width="9.140625" style="35"/>
    <col min="15105" max="15105" width="4.28515625" style="35" customWidth="1"/>
    <col min="15106" max="15106" width="9.28515625" style="35" customWidth="1"/>
    <col min="15107" max="15107" width="36.7109375" style="35" customWidth="1"/>
    <col min="15108" max="15109" width="6.7109375" style="35" customWidth="1"/>
    <col min="15110" max="15111" width="8.28515625" style="35" customWidth="1"/>
    <col min="15112" max="15113" width="10.28515625" style="35" customWidth="1"/>
    <col min="15114" max="15114" width="15.7109375" style="35" customWidth="1"/>
    <col min="15115" max="15360" width="9.140625" style="35"/>
    <col min="15361" max="15361" width="4.28515625" style="35" customWidth="1"/>
    <col min="15362" max="15362" width="9.28515625" style="35" customWidth="1"/>
    <col min="15363" max="15363" width="36.7109375" style="35" customWidth="1"/>
    <col min="15364" max="15365" width="6.7109375" style="35" customWidth="1"/>
    <col min="15366" max="15367" width="8.28515625" style="35" customWidth="1"/>
    <col min="15368" max="15369" width="10.28515625" style="35" customWidth="1"/>
    <col min="15370" max="15370" width="15.7109375" style="35" customWidth="1"/>
    <col min="15371" max="15616" width="9.140625" style="35"/>
    <col min="15617" max="15617" width="4.28515625" style="35" customWidth="1"/>
    <col min="15618" max="15618" width="9.28515625" style="35" customWidth="1"/>
    <col min="15619" max="15619" width="36.7109375" style="35" customWidth="1"/>
    <col min="15620" max="15621" width="6.7109375" style="35" customWidth="1"/>
    <col min="15622" max="15623" width="8.28515625" style="35" customWidth="1"/>
    <col min="15624" max="15625" width="10.28515625" style="35" customWidth="1"/>
    <col min="15626" max="15626" width="15.7109375" style="35" customWidth="1"/>
    <col min="15627" max="15872" width="9.140625" style="35"/>
    <col min="15873" max="15873" width="4.28515625" style="35" customWidth="1"/>
    <col min="15874" max="15874" width="9.28515625" style="35" customWidth="1"/>
    <col min="15875" max="15875" width="36.7109375" style="35" customWidth="1"/>
    <col min="15876" max="15877" width="6.7109375" style="35" customWidth="1"/>
    <col min="15878" max="15879" width="8.28515625" style="35" customWidth="1"/>
    <col min="15880" max="15881" width="10.28515625" style="35" customWidth="1"/>
    <col min="15882" max="15882" width="15.7109375" style="35" customWidth="1"/>
    <col min="15883" max="16128" width="9.140625" style="35"/>
    <col min="16129" max="16129" width="4.28515625" style="35" customWidth="1"/>
    <col min="16130" max="16130" width="9.28515625" style="35" customWidth="1"/>
    <col min="16131" max="16131" width="36.7109375" style="35" customWidth="1"/>
    <col min="16132" max="16133" width="6.7109375" style="35" customWidth="1"/>
    <col min="16134" max="16135" width="8.28515625" style="35" customWidth="1"/>
    <col min="16136" max="16137" width="10.28515625" style="35" customWidth="1"/>
    <col min="16138" max="16138" width="15.7109375" style="35" customWidth="1"/>
    <col min="16139" max="16384" width="9.140625" style="35"/>
  </cols>
  <sheetData>
    <row r="1" spans="1:10" s="40" customFormat="1" ht="25.5">
      <c r="A1" s="37" t="s">
        <v>0</v>
      </c>
      <c r="B1" s="38" t="s">
        <v>1</v>
      </c>
      <c r="C1" s="38" t="s">
        <v>2</v>
      </c>
      <c r="D1" s="39" t="s">
        <v>3</v>
      </c>
      <c r="E1" s="38" t="s">
        <v>4</v>
      </c>
      <c r="F1" s="39" t="s">
        <v>5</v>
      </c>
      <c r="G1" s="39" t="s">
        <v>6</v>
      </c>
      <c r="H1" s="39" t="s">
        <v>7</v>
      </c>
      <c r="I1" s="39" t="s">
        <v>8</v>
      </c>
      <c r="J1" s="35"/>
    </row>
    <row r="2" spans="1:10" s="40" customFormat="1" ht="12.75" customHeight="1">
      <c r="A2" s="84" t="s">
        <v>38</v>
      </c>
      <c r="B2" s="84"/>
      <c r="C2" s="84"/>
      <c r="D2" s="84"/>
      <c r="E2" s="84"/>
      <c r="F2" s="84"/>
      <c r="G2" s="41"/>
      <c r="H2" s="41"/>
      <c r="I2" s="41"/>
      <c r="J2" s="35"/>
    </row>
    <row r="3" spans="1:10" s="45" customFormat="1" ht="12.75" customHeight="1">
      <c r="A3" s="14">
        <v>1</v>
      </c>
      <c r="B3" s="15" t="s">
        <v>57</v>
      </c>
      <c r="C3" s="52" t="s">
        <v>99</v>
      </c>
      <c r="D3" s="3">
        <v>1</v>
      </c>
      <c r="E3" s="56" t="s">
        <v>9</v>
      </c>
      <c r="F3" s="22"/>
      <c r="G3" s="22"/>
      <c r="H3" s="22">
        <f>ROUND(D3*F3, 0)</f>
        <v>0</v>
      </c>
      <c r="I3" s="22">
        <f>ROUND(D3*G3, 0)</f>
        <v>0</v>
      </c>
      <c r="J3" s="35"/>
    </row>
    <row r="4" spans="1:10" s="45" customFormat="1" ht="63.75">
      <c r="A4" s="14">
        <v>2</v>
      </c>
      <c r="B4" s="15" t="s">
        <v>58</v>
      </c>
      <c r="C4" s="52" t="s">
        <v>101</v>
      </c>
      <c r="D4" s="3">
        <v>1</v>
      </c>
      <c r="E4" s="56" t="s">
        <v>9</v>
      </c>
      <c r="F4" s="22"/>
      <c r="G4" s="22"/>
      <c r="H4" s="22">
        <f t="shared" ref="H4:H41" si="0">ROUND(D4*F4, 0)</f>
        <v>0</v>
      </c>
      <c r="I4" s="22">
        <f t="shared" ref="I4:I41" si="1">ROUND(D4*G4, 0)</f>
        <v>0</v>
      </c>
      <c r="J4" s="35"/>
    </row>
    <row r="5" spans="1:10" s="45" customFormat="1" ht="38.25">
      <c r="A5" s="14">
        <v>3</v>
      </c>
      <c r="B5" s="15" t="s">
        <v>59</v>
      </c>
      <c r="C5" s="52" t="s">
        <v>102</v>
      </c>
      <c r="D5" s="3">
        <v>1</v>
      </c>
      <c r="E5" s="56" t="s">
        <v>9</v>
      </c>
      <c r="F5" s="22"/>
      <c r="G5" s="22"/>
      <c r="H5" s="22">
        <f t="shared" si="0"/>
        <v>0</v>
      </c>
      <c r="I5" s="22">
        <f t="shared" si="1"/>
        <v>0</v>
      </c>
      <c r="J5" s="35"/>
    </row>
    <row r="6" spans="1:10" s="45" customFormat="1" ht="25.5">
      <c r="A6" s="14">
        <v>4</v>
      </c>
      <c r="B6" s="15" t="s">
        <v>60</v>
      </c>
      <c r="C6" s="52" t="s">
        <v>103</v>
      </c>
      <c r="D6" s="3">
        <v>2</v>
      </c>
      <c r="E6" s="56" t="s">
        <v>9</v>
      </c>
      <c r="F6" s="22"/>
      <c r="G6" s="22"/>
      <c r="H6" s="22">
        <f t="shared" si="0"/>
        <v>0</v>
      </c>
      <c r="I6" s="22">
        <f t="shared" si="1"/>
        <v>0</v>
      </c>
      <c r="J6" s="35"/>
    </row>
    <row r="7" spans="1:10" s="45" customFormat="1" ht="216.75">
      <c r="A7" s="14">
        <v>5</v>
      </c>
      <c r="B7" s="15" t="s">
        <v>61</v>
      </c>
      <c r="C7" s="52" t="s">
        <v>104</v>
      </c>
      <c r="D7" s="3">
        <v>1</v>
      </c>
      <c r="E7" s="56" t="s">
        <v>9</v>
      </c>
      <c r="F7" s="22"/>
      <c r="G7" s="22"/>
      <c r="H7" s="22">
        <f t="shared" si="0"/>
        <v>0</v>
      </c>
      <c r="I7" s="22">
        <f t="shared" si="1"/>
        <v>0</v>
      </c>
      <c r="J7" s="35"/>
    </row>
    <row r="8" spans="1:10" s="45" customFormat="1" ht="51">
      <c r="A8" s="14">
        <v>6</v>
      </c>
      <c r="B8" s="15" t="s">
        <v>62</v>
      </c>
      <c r="C8" s="52" t="s">
        <v>105</v>
      </c>
      <c r="D8" s="3">
        <v>1</v>
      </c>
      <c r="E8" s="56" t="s">
        <v>9</v>
      </c>
      <c r="F8" s="22"/>
      <c r="G8" s="22"/>
      <c r="H8" s="22">
        <f t="shared" si="0"/>
        <v>0</v>
      </c>
      <c r="I8" s="22">
        <f t="shared" si="1"/>
        <v>0</v>
      </c>
      <c r="J8" s="35"/>
    </row>
    <row r="9" spans="1:10" s="45" customFormat="1" ht="25.5">
      <c r="A9" s="14">
        <v>7</v>
      </c>
      <c r="B9" s="15" t="s">
        <v>63</v>
      </c>
      <c r="C9" s="52" t="s">
        <v>112</v>
      </c>
      <c r="D9" s="3">
        <v>2</v>
      </c>
      <c r="E9" s="56" t="s">
        <v>9</v>
      </c>
      <c r="F9" s="22"/>
      <c r="G9" s="22"/>
      <c r="H9" s="22">
        <f t="shared" si="0"/>
        <v>0</v>
      </c>
      <c r="I9" s="22">
        <f t="shared" si="1"/>
        <v>0</v>
      </c>
      <c r="J9" s="35"/>
    </row>
    <row r="10" spans="1:10" s="45" customFormat="1" ht="25.5">
      <c r="A10" s="14">
        <v>8</v>
      </c>
      <c r="B10" s="15" t="s">
        <v>64</v>
      </c>
      <c r="C10" s="52" t="s">
        <v>113</v>
      </c>
      <c r="D10" s="3">
        <v>6</v>
      </c>
      <c r="E10" s="56" t="s">
        <v>9</v>
      </c>
      <c r="F10" s="22"/>
      <c r="G10" s="22"/>
      <c r="H10" s="22">
        <f t="shared" si="0"/>
        <v>0</v>
      </c>
      <c r="I10" s="22">
        <f t="shared" si="1"/>
        <v>0</v>
      </c>
      <c r="J10" s="35"/>
    </row>
    <row r="11" spans="1:10" s="45" customFormat="1" ht="114.75">
      <c r="A11" s="14">
        <v>9</v>
      </c>
      <c r="B11" s="15" t="s">
        <v>65</v>
      </c>
      <c r="C11" s="52" t="s">
        <v>106</v>
      </c>
      <c r="D11" s="3">
        <v>1</v>
      </c>
      <c r="E11" s="56" t="s">
        <v>9</v>
      </c>
      <c r="F11" s="22"/>
      <c r="G11" s="22"/>
      <c r="H11" s="22">
        <f t="shared" si="0"/>
        <v>0</v>
      </c>
      <c r="I11" s="22">
        <f t="shared" si="1"/>
        <v>0</v>
      </c>
      <c r="J11" s="35"/>
    </row>
    <row r="12" spans="1:10" s="45" customFormat="1" ht="107.25" customHeight="1">
      <c r="A12" s="14">
        <v>10</v>
      </c>
      <c r="B12" s="15" t="s">
        <v>66</v>
      </c>
      <c r="C12" s="52" t="s">
        <v>107</v>
      </c>
      <c r="D12" s="3">
        <v>1</v>
      </c>
      <c r="E12" s="56" t="s">
        <v>9</v>
      </c>
      <c r="F12" s="22"/>
      <c r="G12" s="22"/>
      <c r="H12" s="22">
        <f t="shared" si="0"/>
        <v>0</v>
      </c>
      <c r="I12" s="22">
        <f t="shared" si="1"/>
        <v>0</v>
      </c>
      <c r="J12" s="35"/>
    </row>
    <row r="13" spans="1:10" s="45" customFormat="1" ht="127.5">
      <c r="A13" s="14">
        <v>11</v>
      </c>
      <c r="B13" s="15" t="s">
        <v>67</v>
      </c>
      <c r="C13" s="52" t="s">
        <v>108</v>
      </c>
      <c r="D13" s="3">
        <v>1</v>
      </c>
      <c r="E13" s="56" t="s">
        <v>9</v>
      </c>
      <c r="F13" s="22"/>
      <c r="G13" s="22"/>
      <c r="H13" s="22">
        <f t="shared" si="0"/>
        <v>0</v>
      </c>
      <c r="I13" s="22">
        <f t="shared" si="1"/>
        <v>0</v>
      </c>
      <c r="J13" s="35"/>
    </row>
    <row r="14" spans="1:10" s="45" customFormat="1" ht="118.5" customHeight="1">
      <c r="A14" s="14">
        <v>12</v>
      </c>
      <c r="B14" s="15" t="s">
        <v>68</v>
      </c>
      <c r="C14" s="52" t="s">
        <v>109</v>
      </c>
      <c r="D14" s="3">
        <v>1</v>
      </c>
      <c r="E14" s="56" t="s">
        <v>9</v>
      </c>
      <c r="F14" s="22"/>
      <c r="G14" s="22"/>
      <c r="H14" s="22">
        <f t="shared" si="0"/>
        <v>0</v>
      </c>
      <c r="I14" s="22">
        <f t="shared" si="1"/>
        <v>0</v>
      </c>
      <c r="J14" s="35"/>
    </row>
    <row r="15" spans="1:10" s="45" customFormat="1" ht="51">
      <c r="A15" s="14">
        <v>13</v>
      </c>
      <c r="B15" s="15" t="s">
        <v>69</v>
      </c>
      <c r="C15" s="52" t="s">
        <v>110</v>
      </c>
      <c r="D15" s="3">
        <v>1</v>
      </c>
      <c r="E15" s="56" t="s">
        <v>9</v>
      </c>
      <c r="F15" s="22"/>
      <c r="G15" s="22"/>
      <c r="H15" s="22">
        <f t="shared" si="0"/>
        <v>0</v>
      </c>
      <c r="I15" s="22">
        <f t="shared" si="1"/>
        <v>0</v>
      </c>
      <c r="J15" s="35"/>
    </row>
    <row r="16" spans="1:10" s="45" customFormat="1" ht="114.75">
      <c r="A16" s="14">
        <v>14</v>
      </c>
      <c r="B16" s="15" t="s">
        <v>70</v>
      </c>
      <c r="C16" s="52" t="s">
        <v>111</v>
      </c>
      <c r="D16" s="3">
        <v>1</v>
      </c>
      <c r="E16" s="56" t="s">
        <v>9</v>
      </c>
      <c r="F16" s="22"/>
      <c r="G16" s="22"/>
      <c r="H16" s="22">
        <f t="shared" si="0"/>
        <v>0</v>
      </c>
      <c r="I16" s="22">
        <f t="shared" si="1"/>
        <v>0</v>
      </c>
      <c r="J16" s="35"/>
    </row>
    <row r="17" spans="1:10" s="45" customFormat="1" ht="25.5">
      <c r="A17" s="14">
        <v>15</v>
      </c>
      <c r="B17" s="15" t="s">
        <v>71</v>
      </c>
      <c r="C17" s="52" t="s">
        <v>114</v>
      </c>
      <c r="D17" s="3">
        <v>2</v>
      </c>
      <c r="E17" s="56" t="s">
        <v>9</v>
      </c>
      <c r="F17" s="22"/>
      <c r="G17" s="22"/>
      <c r="H17" s="22">
        <f t="shared" si="0"/>
        <v>0</v>
      </c>
      <c r="I17" s="22">
        <f t="shared" si="1"/>
        <v>0</v>
      </c>
      <c r="J17" s="35"/>
    </row>
    <row r="18" spans="1:10" s="45" customFormat="1" ht="51">
      <c r="A18" s="14">
        <v>16</v>
      </c>
      <c r="B18" s="15" t="s">
        <v>72</v>
      </c>
      <c r="C18" s="52" t="s">
        <v>115</v>
      </c>
      <c r="D18" s="3">
        <v>1</v>
      </c>
      <c r="E18" s="56" t="s">
        <v>9</v>
      </c>
      <c r="F18" s="22"/>
      <c r="G18" s="22"/>
      <c r="H18" s="22">
        <f t="shared" si="0"/>
        <v>0</v>
      </c>
      <c r="I18" s="22">
        <f t="shared" si="1"/>
        <v>0</v>
      </c>
      <c r="J18" s="35"/>
    </row>
    <row r="19" spans="1:10" s="45" customFormat="1" ht="121.5" customHeight="1">
      <c r="A19" s="14">
        <v>17</v>
      </c>
      <c r="B19" s="15" t="s">
        <v>73</v>
      </c>
      <c r="C19" s="52" t="s">
        <v>116</v>
      </c>
      <c r="D19" s="3">
        <v>1</v>
      </c>
      <c r="E19" s="56" t="s">
        <v>9</v>
      </c>
      <c r="F19" s="22"/>
      <c r="G19" s="22"/>
      <c r="H19" s="22">
        <f t="shared" si="0"/>
        <v>0</v>
      </c>
      <c r="I19" s="22">
        <f t="shared" si="1"/>
        <v>0</v>
      </c>
      <c r="J19" s="35"/>
    </row>
    <row r="20" spans="1:10" s="45" customFormat="1" ht="153">
      <c r="A20" s="14">
        <v>18</v>
      </c>
      <c r="B20" s="15" t="s">
        <v>74</v>
      </c>
      <c r="C20" s="52" t="s">
        <v>117</v>
      </c>
      <c r="D20" s="3">
        <v>1</v>
      </c>
      <c r="E20" s="56" t="s">
        <v>9</v>
      </c>
      <c r="F20" s="22"/>
      <c r="G20" s="22"/>
      <c r="H20" s="22">
        <f t="shared" si="0"/>
        <v>0</v>
      </c>
      <c r="I20" s="22">
        <f t="shared" si="1"/>
        <v>0</v>
      </c>
      <c r="J20" s="35"/>
    </row>
    <row r="21" spans="1:10" s="45" customFormat="1" ht="102">
      <c r="A21" s="14">
        <v>19</v>
      </c>
      <c r="B21" s="15" t="s">
        <v>75</v>
      </c>
      <c r="C21" s="52" t="s">
        <v>118</v>
      </c>
      <c r="D21" s="3">
        <v>1</v>
      </c>
      <c r="E21" s="56" t="s">
        <v>9</v>
      </c>
      <c r="F21" s="22"/>
      <c r="G21" s="22"/>
      <c r="H21" s="22">
        <f t="shared" si="0"/>
        <v>0</v>
      </c>
      <c r="I21" s="22">
        <f t="shared" si="1"/>
        <v>0</v>
      </c>
      <c r="J21" s="35"/>
    </row>
    <row r="22" spans="1:10" s="45" customFormat="1" ht="102">
      <c r="A22" s="14">
        <v>20</v>
      </c>
      <c r="B22" s="15" t="s">
        <v>76</v>
      </c>
      <c r="C22" s="52" t="s">
        <v>119</v>
      </c>
      <c r="D22" s="3">
        <v>3</v>
      </c>
      <c r="E22" s="56" t="s">
        <v>9</v>
      </c>
      <c r="F22" s="22"/>
      <c r="G22" s="22"/>
      <c r="H22" s="22">
        <f t="shared" si="0"/>
        <v>0</v>
      </c>
      <c r="I22" s="22">
        <f t="shared" si="1"/>
        <v>0</v>
      </c>
      <c r="J22" s="35"/>
    </row>
    <row r="23" spans="1:10" s="45" customFormat="1" ht="12.75" customHeight="1">
      <c r="A23" s="14">
        <v>21</v>
      </c>
      <c r="B23" s="15" t="s">
        <v>77</v>
      </c>
      <c r="C23" s="52" t="s">
        <v>78</v>
      </c>
      <c r="D23" s="3">
        <v>3</v>
      </c>
      <c r="E23" s="56" t="s">
        <v>9</v>
      </c>
      <c r="F23" s="22"/>
      <c r="G23" s="22"/>
      <c r="H23" s="22">
        <f t="shared" si="0"/>
        <v>0</v>
      </c>
      <c r="I23" s="22">
        <f t="shared" si="1"/>
        <v>0</v>
      </c>
      <c r="J23" s="35"/>
    </row>
    <row r="24" spans="1:10" s="45" customFormat="1" ht="12.75" customHeight="1">
      <c r="A24" s="14">
        <v>22</v>
      </c>
      <c r="B24" s="15" t="s">
        <v>79</v>
      </c>
      <c r="C24" s="52" t="s">
        <v>120</v>
      </c>
      <c r="D24" s="3">
        <v>1</v>
      </c>
      <c r="E24" s="56" t="s">
        <v>9</v>
      </c>
      <c r="F24" s="22"/>
      <c r="G24" s="22"/>
      <c r="H24" s="22">
        <f t="shared" si="0"/>
        <v>0</v>
      </c>
      <c r="I24" s="22">
        <f t="shared" si="1"/>
        <v>0</v>
      </c>
      <c r="J24" s="35"/>
    </row>
    <row r="25" spans="1:10" s="45" customFormat="1" ht="12.75" customHeight="1">
      <c r="A25" s="14">
        <v>23</v>
      </c>
      <c r="B25" s="15" t="s">
        <v>80</v>
      </c>
      <c r="C25" s="52" t="s">
        <v>121</v>
      </c>
      <c r="D25" s="3">
        <v>2</v>
      </c>
      <c r="E25" s="56" t="s">
        <v>9</v>
      </c>
      <c r="F25" s="22"/>
      <c r="G25" s="22"/>
      <c r="H25" s="22">
        <f t="shared" si="0"/>
        <v>0</v>
      </c>
      <c r="I25" s="22">
        <f t="shared" si="1"/>
        <v>0</v>
      </c>
      <c r="J25" s="35"/>
    </row>
    <row r="26" spans="1:10" s="45" customFormat="1" ht="148.5" customHeight="1">
      <c r="A26" s="14">
        <v>24</v>
      </c>
      <c r="B26" s="15" t="s">
        <v>81</v>
      </c>
      <c r="C26" s="52" t="s">
        <v>122</v>
      </c>
      <c r="D26" s="3">
        <v>2</v>
      </c>
      <c r="E26" s="56" t="s">
        <v>9</v>
      </c>
      <c r="F26" s="22"/>
      <c r="G26" s="22"/>
      <c r="H26" s="22">
        <f t="shared" si="0"/>
        <v>0</v>
      </c>
      <c r="I26" s="22">
        <f t="shared" si="1"/>
        <v>0</v>
      </c>
      <c r="J26" s="35"/>
    </row>
    <row r="27" spans="1:10" s="45" customFormat="1" ht="63.75">
      <c r="A27" s="14">
        <v>25</v>
      </c>
      <c r="B27" s="15" t="s">
        <v>82</v>
      </c>
      <c r="C27" s="52" t="s">
        <v>123</v>
      </c>
      <c r="D27" s="3">
        <v>3</v>
      </c>
      <c r="E27" s="56" t="s">
        <v>9</v>
      </c>
      <c r="F27" s="22"/>
      <c r="G27" s="22"/>
      <c r="H27" s="22">
        <f t="shared" si="0"/>
        <v>0</v>
      </c>
      <c r="I27" s="22">
        <f t="shared" si="1"/>
        <v>0</v>
      </c>
      <c r="J27" s="35"/>
    </row>
    <row r="28" spans="1:10" s="45" customFormat="1" ht="12.75" customHeight="1">
      <c r="A28" s="14">
        <v>26</v>
      </c>
      <c r="B28" s="15" t="s">
        <v>83</v>
      </c>
      <c r="C28" s="52" t="s">
        <v>84</v>
      </c>
      <c r="D28" s="3">
        <v>1</v>
      </c>
      <c r="E28" s="56" t="s">
        <v>9</v>
      </c>
      <c r="F28" s="22"/>
      <c r="G28" s="22"/>
      <c r="H28" s="22">
        <f t="shared" si="0"/>
        <v>0</v>
      </c>
      <c r="I28" s="22">
        <f t="shared" si="1"/>
        <v>0</v>
      </c>
      <c r="J28" s="35"/>
    </row>
    <row r="29" spans="1:10" s="45" customFormat="1" ht="108" customHeight="1">
      <c r="A29" s="14">
        <v>27</v>
      </c>
      <c r="B29" s="15" t="s">
        <v>85</v>
      </c>
      <c r="C29" s="52" t="s">
        <v>124</v>
      </c>
      <c r="D29" s="3">
        <v>1</v>
      </c>
      <c r="E29" s="56" t="s">
        <v>9</v>
      </c>
      <c r="F29" s="22"/>
      <c r="G29" s="22"/>
      <c r="H29" s="22">
        <f t="shared" si="0"/>
        <v>0</v>
      </c>
      <c r="I29" s="22">
        <f t="shared" si="1"/>
        <v>0</v>
      </c>
      <c r="J29" s="35"/>
    </row>
    <row r="30" spans="1:10" s="45" customFormat="1" ht="25.5">
      <c r="A30" s="14">
        <v>28</v>
      </c>
      <c r="B30" s="15" t="s">
        <v>86</v>
      </c>
      <c r="C30" s="52" t="s">
        <v>125</v>
      </c>
      <c r="D30" s="3">
        <v>1</v>
      </c>
      <c r="E30" s="56" t="s">
        <v>9</v>
      </c>
      <c r="F30" s="22"/>
      <c r="G30" s="22"/>
      <c r="H30" s="22">
        <f t="shared" si="0"/>
        <v>0</v>
      </c>
      <c r="I30" s="22">
        <f t="shared" si="1"/>
        <v>0</v>
      </c>
      <c r="J30" s="35"/>
    </row>
    <row r="31" spans="1:10" s="45" customFormat="1" ht="25.5">
      <c r="A31" s="14">
        <v>29</v>
      </c>
      <c r="B31" s="15" t="s">
        <v>87</v>
      </c>
      <c r="C31" s="52" t="s">
        <v>126</v>
      </c>
      <c r="D31" s="3">
        <v>2</v>
      </c>
      <c r="E31" s="56" t="s">
        <v>9</v>
      </c>
      <c r="F31" s="22"/>
      <c r="G31" s="22"/>
      <c r="H31" s="22">
        <f t="shared" si="0"/>
        <v>0</v>
      </c>
      <c r="I31" s="22">
        <f t="shared" si="1"/>
        <v>0</v>
      </c>
      <c r="J31" s="35"/>
    </row>
    <row r="32" spans="1:10" s="45" customFormat="1" ht="227.25" customHeight="1">
      <c r="A32" s="14">
        <v>30</v>
      </c>
      <c r="B32" s="15" t="s">
        <v>88</v>
      </c>
      <c r="C32" s="52" t="s">
        <v>127</v>
      </c>
      <c r="D32" s="3">
        <v>1</v>
      </c>
      <c r="E32" s="56" t="s">
        <v>9</v>
      </c>
      <c r="F32" s="22"/>
      <c r="G32" s="22"/>
      <c r="H32" s="22">
        <f t="shared" si="0"/>
        <v>0</v>
      </c>
      <c r="I32" s="22">
        <f t="shared" si="1"/>
        <v>0</v>
      </c>
      <c r="J32" s="35"/>
    </row>
    <row r="33" spans="1:10" s="45" customFormat="1" ht="76.5">
      <c r="A33" s="14">
        <v>31</v>
      </c>
      <c r="B33" s="15" t="s">
        <v>89</v>
      </c>
      <c r="C33" s="52" t="s">
        <v>128</v>
      </c>
      <c r="D33" s="3">
        <v>1</v>
      </c>
      <c r="E33" s="56" t="s">
        <v>9</v>
      </c>
      <c r="F33" s="22"/>
      <c r="G33" s="22"/>
      <c r="H33" s="22">
        <f t="shared" si="0"/>
        <v>0</v>
      </c>
      <c r="I33" s="22">
        <f t="shared" si="1"/>
        <v>0</v>
      </c>
      <c r="J33" s="35"/>
    </row>
    <row r="34" spans="1:10" s="45" customFormat="1" ht="204">
      <c r="A34" s="14">
        <v>32</v>
      </c>
      <c r="B34" s="15" t="s">
        <v>90</v>
      </c>
      <c r="C34" s="52" t="s">
        <v>129</v>
      </c>
      <c r="D34" s="3">
        <v>3</v>
      </c>
      <c r="E34" s="56" t="s">
        <v>9</v>
      </c>
      <c r="F34" s="22"/>
      <c r="G34" s="22"/>
      <c r="H34" s="22">
        <f t="shared" si="0"/>
        <v>0</v>
      </c>
      <c r="I34" s="22">
        <f t="shared" si="1"/>
        <v>0</v>
      </c>
      <c r="J34" s="35"/>
    </row>
    <row r="35" spans="1:10" s="45" customFormat="1" ht="170.25" customHeight="1">
      <c r="A35" s="14">
        <v>33</v>
      </c>
      <c r="B35" s="15" t="s">
        <v>91</v>
      </c>
      <c r="C35" s="52" t="s">
        <v>130</v>
      </c>
      <c r="D35" s="3">
        <v>1</v>
      </c>
      <c r="E35" s="56" t="s">
        <v>9</v>
      </c>
      <c r="F35" s="22"/>
      <c r="G35" s="22"/>
      <c r="H35" s="22">
        <f t="shared" si="0"/>
        <v>0</v>
      </c>
      <c r="I35" s="22">
        <f t="shared" si="1"/>
        <v>0</v>
      </c>
      <c r="J35" s="35"/>
    </row>
    <row r="36" spans="1:10" s="45" customFormat="1" ht="51">
      <c r="A36" s="14">
        <v>34</v>
      </c>
      <c r="B36" s="15" t="s">
        <v>92</v>
      </c>
      <c r="C36" s="52" t="s">
        <v>100</v>
      </c>
      <c r="D36" s="3">
        <v>1</v>
      </c>
      <c r="E36" s="56" t="s">
        <v>9</v>
      </c>
      <c r="F36" s="22"/>
      <c r="G36" s="22"/>
      <c r="H36" s="22">
        <f t="shared" si="0"/>
        <v>0</v>
      </c>
      <c r="I36" s="22">
        <f t="shared" si="1"/>
        <v>0</v>
      </c>
      <c r="J36" s="35"/>
    </row>
    <row r="37" spans="1:10" s="45" customFormat="1" ht="102">
      <c r="A37" s="14">
        <v>35</v>
      </c>
      <c r="B37" s="15" t="s">
        <v>93</v>
      </c>
      <c r="C37" s="52" t="s">
        <v>131</v>
      </c>
      <c r="D37" s="3">
        <v>1</v>
      </c>
      <c r="E37" s="56" t="s">
        <v>9</v>
      </c>
      <c r="F37" s="22"/>
      <c r="G37" s="22"/>
      <c r="H37" s="22">
        <f t="shared" si="0"/>
        <v>0</v>
      </c>
      <c r="I37" s="22">
        <f t="shared" si="1"/>
        <v>0</v>
      </c>
      <c r="J37" s="35"/>
    </row>
    <row r="38" spans="1:10" s="45" customFormat="1" ht="140.25">
      <c r="A38" s="14">
        <v>36</v>
      </c>
      <c r="B38" s="15" t="s">
        <v>94</v>
      </c>
      <c r="C38" s="52" t="s">
        <v>132</v>
      </c>
      <c r="D38" s="3">
        <v>2</v>
      </c>
      <c r="E38" s="56" t="s">
        <v>9</v>
      </c>
      <c r="F38" s="22"/>
      <c r="G38" s="22"/>
      <c r="H38" s="22">
        <f t="shared" si="0"/>
        <v>0</v>
      </c>
      <c r="I38" s="22">
        <f t="shared" si="1"/>
        <v>0</v>
      </c>
      <c r="J38" s="35"/>
    </row>
    <row r="39" spans="1:10" s="45" customFormat="1" ht="25.5">
      <c r="A39" s="14">
        <v>37</v>
      </c>
      <c r="B39" s="15" t="s">
        <v>95</v>
      </c>
      <c r="C39" s="52" t="s">
        <v>133</v>
      </c>
      <c r="D39" s="3">
        <v>2</v>
      </c>
      <c r="E39" s="56" t="s">
        <v>9</v>
      </c>
      <c r="F39" s="22"/>
      <c r="G39" s="22"/>
      <c r="H39" s="22">
        <f t="shared" si="0"/>
        <v>0</v>
      </c>
      <c r="I39" s="22">
        <f t="shared" si="1"/>
        <v>0</v>
      </c>
      <c r="J39" s="35"/>
    </row>
    <row r="40" spans="1:10" s="45" customFormat="1" ht="12.75" customHeight="1">
      <c r="A40" s="14">
        <v>38</v>
      </c>
      <c r="B40" s="15" t="s">
        <v>96</v>
      </c>
      <c r="C40" s="52" t="s">
        <v>97</v>
      </c>
      <c r="D40" s="3">
        <v>2</v>
      </c>
      <c r="E40" s="56" t="s">
        <v>9</v>
      </c>
      <c r="F40" s="22"/>
      <c r="G40" s="22"/>
      <c r="H40" s="22">
        <f t="shared" si="0"/>
        <v>0</v>
      </c>
      <c r="I40" s="22">
        <f t="shared" si="1"/>
        <v>0</v>
      </c>
      <c r="J40" s="35"/>
    </row>
    <row r="41" spans="1:10" s="45" customFormat="1" ht="12.75" customHeight="1">
      <c r="A41" s="14">
        <v>39</v>
      </c>
      <c r="B41" s="15" t="s">
        <v>98</v>
      </c>
      <c r="C41" s="52" t="s">
        <v>134</v>
      </c>
      <c r="D41" s="3">
        <v>1</v>
      </c>
      <c r="E41" s="56" t="s">
        <v>9</v>
      </c>
      <c r="F41" s="22"/>
      <c r="G41" s="22"/>
      <c r="H41" s="22">
        <f t="shared" si="0"/>
        <v>0</v>
      </c>
      <c r="I41" s="22">
        <f t="shared" si="1"/>
        <v>0</v>
      </c>
      <c r="J41" s="35"/>
    </row>
    <row r="42" spans="1:10">
      <c r="A42" s="37"/>
      <c r="B42" s="38"/>
      <c r="C42" s="38" t="s">
        <v>10</v>
      </c>
      <c r="D42" s="39"/>
      <c r="E42" s="38"/>
      <c r="F42" s="39"/>
      <c r="G42" s="39"/>
      <c r="H42" s="72">
        <f>ROUND(SUM(H2:H41),0)</f>
        <v>0</v>
      </c>
      <c r="I42" s="39">
        <f>ROUND(SUM(I2:I41),0)</f>
        <v>0</v>
      </c>
    </row>
    <row r="44" spans="1:10" ht="15">
      <c r="D44" s="65"/>
      <c r="E44" s="65"/>
      <c r="F44" s="64"/>
    </row>
    <row r="45" spans="1:10" ht="15">
      <c r="D45" s="67"/>
      <c r="E45" s="67"/>
      <c r="F45" s="65"/>
    </row>
    <row r="46" spans="1:10" ht="15">
      <c r="D46" s="65"/>
      <c r="E46" s="65"/>
      <c r="F46" s="65"/>
    </row>
    <row r="47" spans="1:10" ht="15">
      <c r="D47" s="71"/>
      <c r="E47" s="71"/>
      <c r="F47" s="67"/>
    </row>
    <row r="48" spans="1:10" ht="15">
      <c r="D48" s="64"/>
      <c r="E48" s="64"/>
      <c r="F48" s="67"/>
    </row>
    <row r="49" spans="4:6" ht="15">
      <c r="D49" s="69"/>
      <c r="E49" s="69"/>
      <c r="F49" s="69"/>
    </row>
    <row r="50" spans="4:6" ht="15">
      <c r="D50" s="69"/>
      <c r="E50" s="64"/>
      <c r="F50" s="64"/>
    </row>
    <row r="51" spans="4:6" ht="15">
      <c r="D51" s="69"/>
      <c r="E51" s="64"/>
      <c r="F51" s="64"/>
    </row>
    <row r="52" spans="4:6" ht="15">
      <c r="D52" s="64"/>
      <c r="E52" s="64"/>
      <c r="F52" s="67"/>
    </row>
    <row r="53" spans="4:6" ht="15">
      <c r="D53" s="64"/>
      <c r="E53" s="64"/>
      <c r="F53" s="67"/>
    </row>
    <row r="54" spans="4:6" ht="15">
      <c r="D54" s="65"/>
      <c r="E54" s="70"/>
      <c r="F54" s="66"/>
    </row>
    <row r="55" spans="4:6" ht="15">
      <c r="D55" s="64"/>
      <c r="E55" s="64"/>
      <c r="F55" s="67"/>
    </row>
    <row r="56" spans="4:6" ht="15">
      <c r="D56" s="69"/>
      <c r="E56" s="69"/>
      <c r="F56" s="65"/>
    </row>
    <row r="57" spans="4:6" ht="15">
      <c r="D57" s="65"/>
      <c r="E57" s="68"/>
      <c r="F57" s="65"/>
    </row>
    <row r="58" spans="4:6" ht="15">
      <c r="D58" s="69"/>
      <c r="E58" s="64"/>
      <c r="F58" s="64"/>
    </row>
    <row r="59" spans="4:6" ht="15">
      <c r="D59" s="69"/>
      <c r="E59" s="69"/>
      <c r="F59" s="69"/>
    </row>
    <row r="60" spans="4:6" ht="15">
      <c r="D60" s="65"/>
      <c r="E60" s="65"/>
      <c r="F60" s="65"/>
    </row>
    <row r="61" spans="4:6" ht="15">
      <c r="D61" s="65"/>
      <c r="E61" s="68"/>
      <c r="F61" s="69"/>
    </row>
    <row r="62" spans="4:6" ht="15">
      <c r="D62" s="65"/>
      <c r="E62" s="68"/>
      <c r="F62" s="69"/>
    </row>
    <row r="63" spans="4:6" ht="15">
      <c r="D63" s="65"/>
      <c r="E63" s="68"/>
      <c r="F63" s="69"/>
    </row>
    <row r="64" spans="4:6" ht="15">
      <c r="D64" s="64"/>
      <c r="E64" s="64"/>
      <c r="F64" s="64"/>
    </row>
    <row r="65" spans="4:6" ht="15">
      <c r="D65" s="64"/>
      <c r="E65" s="64"/>
      <c r="F65" s="64"/>
    </row>
    <row r="66" spans="4:6" ht="15">
      <c r="D66" s="64"/>
      <c r="E66" s="64"/>
      <c r="F66" s="64"/>
    </row>
    <row r="67" spans="4:6" ht="15">
      <c r="D67" s="64"/>
      <c r="E67" s="64"/>
      <c r="F67" s="64"/>
    </row>
    <row r="68" spans="4:6" ht="15">
      <c r="D68" s="67"/>
      <c r="E68" s="67"/>
      <c r="F68" s="64"/>
    </row>
    <row r="69" spans="4:6" ht="15">
      <c r="D69" s="64"/>
      <c r="E69" s="64"/>
      <c r="F69" s="64"/>
    </row>
    <row r="70" spans="4:6" ht="15">
      <c r="D70" s="64"/>
      <c r="E70" s="64"/>
      <c r="F70" s="67"/>
    </row>
    <row r="71" spans="4:6" ht="15">
      <c r="D71" s="65"/>
      <c r="E71" s="66"/>
      <c r="F71" s="64"/>
    </row>
    <row r="72" spans="4:6" ht="15">
      <c r="D72" s="69"/>
      <c r="E72" s="64"/>
      <c r="F72" s="64"/>
    </row>
    <row r="73" spans="4:6" ht="15">
      <c r="D73" s="64"/>
      <c r="E73" s="64"/>
      <c r="F73" s="64"/>
    </row>
    <row r="74" spans="4:6" ht="15">
      <c r="D74" s="69"/>
      <c r="E74" s="69"/>
      <c r="F74" s="69"/>
    </row>
    <row r="75" spans="4:6" ht="15">
      <c r="D75" s="64"/>
      <c r="E75" s="64"/>
      <c r="F75" s="64"/>
    </row>
    <row r="76" spans="4:6" ht="15">
      <c r="D76" s="65"/>
      <c r="E76" s="68"/>
      <c r="F76" s="69"/>
    </row>
    <row r="77" spans="4:6" ht="15">
      <c r="D77" s="65"/>
      <c r="E77" s="68"/>
      <c r="F77" s="69"/>
    </row>
    <row r="78" spans="4:6" ht="15">
      <c r="D78" s="65"/>
      <c r="E78" s="67"/>
      <c r="F78" s="64"/>
    </row>
    <row r="79" spans="4:6" ht="15">
      <c r="D79" s="65"/>
      <c r="E79" s="66"/>
      <c r="F79" s="65"/>
    </row>
    <row r="80" spans="4:6" ht="15">
      <c r="D80" s="65"/>
      <c r="E80" s="65"/>
      <c r="F80" s="65"/>
    </row>
    <row r="81" spans="4:7" ht="15">
      <c r="D81" s="65"/>
      <c r="E81" s="66"/>
      <c r="F81" s="65"/>
    </row>
    <row r="82" spans="4:7" ht="15">
      <c r="D82" s="71"/>
      <c r="E82" s="71"/>
      <c r="F82" s="67"/>
    </row>
    <row r="83" spans="4:7" ht="15">
      <c r="D83" s="67"/>
      <c r="E83" s="67"/>
      <c r="F83" s="65"/>
    </row>
    <row r="84" spans="4:7">
      <c r="G84" s="3"/>
    </row>
  </sheetData>
  <mergeCells count="1">
    <mergeCell ref="A2:F2"/>
  </mergeCells>
  <pageMargins left="0.2361111111111111" right="0.2361111111111111" top="0.69444444444444442" bottom="0.69444444444444442" header="0.41666666666666669" footer="0.41666666666666669"/>
  <pageSetup paperSize="9" scale="98" firstPageNumber="4294963191"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56"/>
  <sheetViews>
    <sheetView view="pageBreakPreview" zoomScaleNormal="100" zoomScaleSheetLayoutView="100" workbookViewId="0">
      <selection activeCell="F3" sqref="F3:G28"/>
    </sheetView>
  </sheetViews>
  <sheetFormatPr defaultRowHeight="12.75"/>
  <cols>
    <col min="1" max="1" width="4.28515625" style="14" customWidth="1"/>
    <col min="2" max="2" width="9.28515625" style="17" customWidth="1"/>
    <col min="3" max="3" width="86.85546875" style="17" customWidth="1"/>
    <col min="4" max="4" width="6.7109375" style="6" customWidth="1"/>
    <col min="5" max="5" width="6.7109375" style="17" customWidth="1"/>
    <col min="6" max="6" width="9" style="18" customWidth="1"/>
    <col min="7" max="7" width="8.28515625" style="18" customWidth="1"/>
    <col min="8" max="8" width="11" style="18" bestFit="1" customWidth="1"/>
    <col min="9" max="9" width="10.28515625" style="18" customWidth="1"/>
    <col min="10" max="10" width="9.140625" style="17"/>
    <col min="11" max="11" width="10.7109375" style="17" customWidth="1"/>
    <col min="12" max="256" width="9.140625" style="17"/>
    <col min="257" max="257" width="4.28515625" style="17" customWidth="1"/>
    <col min="258" max="258" width="9.28515625" style="17" customWidth="1"/>
    <col min="259" max="259" width="36.7109375" style="17" customWidth="1"/>
    <col min="260" max="261" width="6.7109375" style="17" customWidth="1"/>
    <col min="262" max="263" width="8.28515625" style="17" customWidth="1"/>
    <col min="264" max="265" width="10.28515625" style="17" customWidth="1"/>
    <col min="266" max="266" width="9.140625" style="17"/>
    <col min="267" max="267" width="10.7109375" style="17" customWidth="1"/>
    <col min="268" max="512" width="9.140625" style="17"/>
    <col min="513" max="513" width="4.28515625" style="17" customWidth="1"/>
    <col min="514" max="514" width="9.28515625" style="17" customWidth="1"/>
    <col min="515" max="515" width="36.7109375" style="17" customWidth="1"/>
    <col min="516" max="517" width="6.7109375" style="17" customWidth="1"/>
    <col min="518" max="519" width="8.28515625" style="17" customWidth="1"/>
    <col min="520" max="521" width="10.28515625" style="17" customWidth="1"/>
    <col min="522" max="522" width="9.140625" style="17"/>
    <col min="523" max="523" width="10.7109375" style="17" customWidth="1"/>
    <col min="524" max="768" width="9.140625" style="17"/>
    <col min="769" max="769" width="4.28515625" style="17" customWidth="1"/>
    <col min="770" max="770" width="9.28515625" style="17" customWidth="1"/>
    <col min="771" max="771" width="36.7109375" style="17" customWidth="1"/>
    <col min="772" max="773" width="6.7109375" style="17" customWidth="1"/>
    <col min="774" max="775" width="8.28515625" style="17" customWidth="1"/>
    <col min="776" max="777" width="10.28515625" style="17" customWidth="1"/>
    <col min="778" max="778" width="9.140625" style="17"/>
    <col min="779" max="779" width="10.7109375" style="17" customWidth="1"/>
    <col min="780" max="1024" width="9.140625" style="17"/>
    <col min="1025" max="1025" width="4.28515625" style="17" customWidth="1"/>
    <col min="1026" max="1026" width="9.28515625" style="17" customWidth="1"/>
    <col min="1027" max="1027" width="36.7109375" style="17" customWidth="1"/>
    <col min="1028" max="1029" width="6.7109375" style="17" customWidth="1"/>
    <col min="1030" max="1031" width="8.28515625" style="17" customWidth="1"/>
    <col min="1032" max="1033" width="10.28515625" style="17" customWidth="1"/>
    <col min="1034" max="1034" width="9.140625" style="17"/>
    <col min="1035" max="1035" width="10.7109375" style="17" customWidth="1"/>
    <col min="1036" max="1280" width="9.140625" style="17"/>
    <col min="1281" max="1281" width="4.28515625" style="17" customWidth="1"/>
    <col min="1282" max="1282" width="9.28515625" style="17" customWidth="1"/>
    <col min="1283" max="1283" width="36.7109375" style="17" customWidth="1"/>
    <col min="1284" max="1285" width="6.7109375" style="17" customWidth="1"/>
    <col min="1286" max="1287" width="8.28515625" style="17" customWidth="1"/>
    <col min="1288" max="1289" width="10.28515625" style="17" customWidth="1"/>
    <col min="1290" max="1290" width="9.140625" style="17"/>
    <col min="1291" max="1291" width="10.7109375" style="17" customWidth="1"/>
    <col min="1292" max="1536" width="9.140625" style="17"/>
    <col min="1537" max="1537" width="4.28515625" style="17" customWidth="1"/>
    <col min="1538" max="1538" width="9.28515625" style="17" customWidth="1"/>
    <col min="1539" max="1539" width="36.7109375" style="17" customWidth="1"/>
    <col min="1540" max="1541" width="6.7109375" style="17" customWidth="1"/>
    <col min="1542" max="1543" width="8.28515625" style="17" customWidth="1"/>
    <col min="1544" max="1545" width="10.28515625" style="17" customWidth="1"/>
    <col min="1546" max="1546" width="9.140625" style="17"/>
    <col min="1547" max="1547" width="10.7109375" style="17" customWidth="1"/>
    <col min="1548" max="1792" width="9.140625" style="17"/>
    <col min="1793" max="1793" width="4.28515625" style="17" customWidth="1"/>
    <col min="1794" max="1794" width="9.28515625" style="17" customWidth="1"/>
    <col min="1795" max="1795" width="36.7109375" style="17" customWidth="1"/>
    <col min="1796" max="1797" width="6.7109375" style="17" customWidth="1"/>
    <col min="1798" max="1799" width="8.28515625" style="17" customWidth="1"/>
    <col min="1800" max="1801" width="10.28515625" style="17" customWidth="1"/>
    <col min="1802" max="1802" width="9.140625" style="17"/>
    <col min="1803" max="1803" width="10.7109375" style="17" customWidth="1"/>
    <col min="1804" max="2048" width="9.140625" style="17"/>
    <col min="2049" max="2049" width="4.28515625" style="17" customWidth="1"/>
    <col min="2050" max="2050" width="9.28515625" style="17" customWidth="1"/>
    <col min="2051" max="2051" width="36.7109375" style="17" customWidth="1"/>
    <col min="2052" max="2053" width="6.7109375" style="17" customWidth="1"/>
    <col min="2054" max="2055" width="8.28515625" style="17" customWidth="1"/>
    <col min="2056" max="2057" width="10.28515625" style="17" customWidth="1"/>
    <col min="2058" max="2058" width="9.140625" style="17"/>
    <col min="2059" max="2059" width="10.7109375" style="17" customWidth="1"/>
    <col min="2060" max="2304" width="9.140625" style="17"/>
    <col min="2305" max="2305" width="4.28515625" style="17" customWidth="1"/>
    <col min="2306" max="2306" width="9.28515625" style="17" customWidth="1"/>
    <col min="2307" max="2307" width="36.7109375" style="17" customWidth="1"/>
    <col min="2308" max="2309" width="6.7109375" style="17" customWidth="1"/>
    <col min="2310" max="2311" width="8.28515625" style="17" customWidth="1"/>
    <col min="2312" max="2313" width="10.28515625" style="17" customWidth="1"/>
    <col min="2314" max="2314" width="9.140625" style="17"/>
    <col min="2315" max="2315" width="10.7109375" style="17" customWidth="1"/>
    <col min="2316" max="2560" width="9.140625" style="17"/>
    <col min="2561" max="2561" width="4.28515625" style="17" customWidth="1"/>
    <col min="2562" max="2562" width="9.28515625" style="17" customWidth="1"/>
    <col min="2563" max="2563" width="36.7109375" style="17" customWidth="1"/>
    <col min="2564" max="2565" width="6.7109375" style="17" customWidth="1"/>
    <col min="2566" max="2567" width="8.28515625" style="17" customWidth="1"/>
    <col min="2568" max="2569" width="10.28515625" style="17" customWidth="1"/>
    <col min="2570" max="2570" width="9.140625" style="17"/>
    <col min="2571" max="2571" width="10.7109375" style="17" customWidth="1"/>
    <col min="2572" max="2816" width="9.140625" style="17"/>
    <col min="2817" max="2817" width="4.28515625" style="17" customWidth="1"/>
    <col min="2818" max="2818" width="9.28515625" style="17" customWidth="1"/>
    <col min="2819" max="2819" width="36.7109375" style="17" customWidth="1"/>
    <col min="2820" max="2821" width="6.7109375" style="17" customWidth="1"/>
    <col min="2822" max="2823" width="8.28515625" style="17" customWidth="1"/>
    <col min="2824" max="2825" width="10.28515625" style="17" customWidth="1"/>
    <col min="2826" max="2826" width="9.140625" style="17"/>
    <col min="2827" max="2827" width="10.7109375" style="17" customWidth="1"/>
    <col min="2828" max="3072" width="9.140625" style="17"/>
    <col min="3073" max="3073" width="4.28515625" style="17" customWidth="1"/>
    <col min="3074" max="3074" width="9.28515625" style="17" customWidth="1"/>
    <col min="3075" max="3075" width="36.7109375" style="17" customWidth="1"/>
    <col min="3076" max="3077" width="6.7109375" style="17" customWidth="1"/>
    <col min="3078" max="3079" width="8.28515625" style="17" customWidth="1"/>
    <col min="3080" max="3081" width="10.28515625" style="17" customWidth="1"/>
    <col min="3082" max="3082" width="9.140625" style="17"/>
    <col min="3083" max="3083" width="10.7109375" style="17" customWidth="1"/>
    <col min="3084" max="3328" width="9.140625" style="17"/>
    <col min="3329" max="3329" width="4.28515625" style="17" customWidth="1"/>
    <col min="3330" max="3330" width="9.28515625" style="17" customWidth="1"/>
    <col min="3331" max="3331" width="36.7109375" style="17" customWidth="1"/>
    <col min="3332" max="3333" width="6.7109375" style="17" customWidth="1"/>
    <col min="3334" max="3335" width="8.28515625" style="17" customWidth="1"/>
    <col min="3336" max="3337" width="10.28515625" style="17" customWidth="1"/>
    <col min="3338" max="3338" width="9.140625" style="17"/>
    <col min="3339" max="3339" width="10.7109375" style="17" customWidth="1"/>
    <col min="3340" max="3584" width="9.140625" style="17"/>
    <col min="3585" max="3585" width="4.28515625" style="17" customWidth="1"/>
    <col min="3586" max="3586" width="9.28515625" style="17" customWidth="1"/>
    <col min="3587" max="3587" width="36.7109375" style="17" customWidth="1"/>
    <col min="3588" max="3589" width="6.7109375" style="17" customWidth="1"/>
    <col min="3590" max="3591" width="8.28515625" style="17" customWidth="1"/>
    <col min="3592" max="3593" width="10.28515625" style="17" customWidth="1"/>
    <col min="3594" max="3594" width="9.140625" style="17"/>
    <col min="3595" max="3595" width="10.7109375" style="17" customWidth="1"/>
    <col min="3596" max="3840" width="9.140625" style="17"/>
    <col min="3841" max="3841" width="4.28515625" style="17" customWidth="1"/>
    <col min="3842" max="3842" width="9.28515625" style="17" customWidth="1"/>
    <col min="3843" max="3843" width="36.7109375" style="17" customWidth="1"/>
    <col min="3844" max="3845" width="6.7109375" style="17" customWidth="1"/>
    <col min="3846" max="3847" width="8.28515625" style="17" customWidth="1"/>
    <col min="3848" max="3849" width="10.28515625" style="17" customWidth="1"/>
    <col min="3850" max="3850" width="9.140625" style="17"/>
    <col min="3851" max="3851" width="10.7109375" style="17" customWidth="1"/>
    <col min="3852" max="4096" width="9.140625" style="17"/>
    <col min="4097" max="4097" width="4.28515625" style="17" customWidth="1"/>
    <col min="4098" max="4098" width="9.28515625" style="17" customWidth="1"/>
    <col min="4099" max="4099" width="36.7109375" style="17" customWidth="1"/>
    <col min="4100" max="4101" width="6.7109375" style="17" customWidth="1"/>
    <col min="4102" max="4103" width="8.28515625" style="17" customWidth="1"/>
    <col min="4104" max="4105" width="10.28515625" style="17" customWidth="1"/>
    <col min="4106" max="4106" width="9.140625" style="17"/>
    <col min="4107" max="4107" width="10.7109375" style="17" customWidth="1"/>
    <col min="4108" max="4352" width="9.140625" style="17"/>
    <col min="4353" max="4353" width="4.28515625" style="17" customWidth="1"/>
    <col min="4354" max="4354" width="9.28515625" style="17" customWidth="1"/>
    <col min="4355" max="4355" width="36.7109375" style="17" customWidth="1"/>
    <col min="4356" max="4357" width="6.7109375" style="17" customWidth="1"/>
    <col min="4358" max="4359" width="8.28515625" style="17" customWidth="1"/>
    <col min="4360" max="4361" width="10.28515625" style="17" customWidth="1"/>
    <col min="4362" max="4362" width="9.140625" style="17"/>
    <col min="4363" max="4363" width="10.7109375" style="17" customWidth="1"/>
    <col min="4364" max="4608" width="9.140625" style="17"/>
    <col min="4609" max="4609" width="4.28515625" style="17" customWidth="1"/>
    <col min="4610" max="4610" width="9.28515625" style="17" customWidth="1"/>
    <col min="4611" max="4611" width="36.7109375" style="17" customWidth="1"/>
    <col min="4612" max="4613" width="6.7109375" style="17" customWidth="1"/>
    <col min="4614" max="4615" width="8.28515625" style="17" customWidth="1"/>
    <col min="4616" max="4617" width="10.28515625" style="17" customWidth="1"/>
    <col min="4618" max="4618" width="9.140625" style="17"/>
    <col min="4619" max="4619" width="10.7109375" style="17" customWidth="1"/>
    <col min="4620" max="4864" width="9.140625" style="17"/>
    <col min="4865" max="4865" width="4.28515625" style="17" customWidth="1"/>
    <col min="4866" max="4866" width="9.28515625" style="17" customWidth="1"/>
    <col min="4867" max="4867" width="36.7109375" style="17" customWidth="1"/>
    <col min="4868" max="4869" width="6.7109375" style="17" customWidth="1"/>
    <col min="4870" max="4871" width="8.28515625" style="17" customWidth="1"/>
    <col min="4872" max="4873" width="10.28515625" style="17" customWidth="1"/>
    <col min="4874" max="4874" width="9.140625" style="17"/>
    <col min="4875" max="4875" width="10.7109375" style="17" customWidth="1"/>
    <col min="4876" max="5120" width="9.140625" style="17"/>
    <col min="5121" max="5121" width="4.28515625" style="17" customWidth="1"/>
    <col min="5122" max="5122" width="9.28515625" style="17" customWidth="1"/>
    <col min="5123" max="5123" width="36.7109375" style="17" customWidth="1"/>
    <col min="5124" max="5125" width="6.7109375" style="17" customWidth="1"/>
    <col min="5126" max="5127" width="8.28515625" style="17" customWidth="1"/>
    <col min="5128" max="5129" width="10.28515625" style="17" customWidth="1"/>
    <col min="5130" max="5130" width="9.140625" style="17"/>
    <col min="5131" max="5131" width="10.7109375" style="17" customWidth="1"/>
    <col min="5132" max="5376" width="9.140625" style="17"/>
    <col min="5377" max="5377" width="4.28515625" style="17" customWidth="1"/>
    <col min="5378" max="5378" width="9.28515625" style="17" customWidth="1"/>
    <col min="5379" max="5379" width="36.7109375" style="17" customWidth="1"/>
    <col min="5380" max="5381" width="6.7109375" style="17" customWidth="1"/>
    <col min="5382" max="5383" width="8.28515625" style="17" customWidth="1"/>
    <col min="5384" max="5385" width="10.28515625" style="17" customWidth="1"/>
    <col min="5386" max="5386" width="9.140625" style="17"/>
    <col min="5387" max="5387" width="10.7109375" style="17" customWidth="1"/>
    <col min="5388" max="5632" width="9.140625" style="17"/>
    <col min="5633" max="5633" width="4.28515625" style="17" customWidth="1"/>
    <col min="5634" max="5634" width="9.28515625" style="17" customWidth="1"/>
    <col min="5635" max="5635" width="36.7109375" style="17" customWidth="1"/>
    <col min="5636" max="5637" width="6.7109375" style="17" customWidth="1"/>
    <col min="5638" max="5639" width="8.28515625" style="17" customWidth="1"/>
    <col min="5640" max="5641" width="10.28515625" style="17" customWidth="1"/>
    <col min="5642" max="5642" width="9.140625" style="17"/>
    <col min="5643" max="5643" width="10.7109375" style="17" customWidth="1"/>
    <col min="5644" max="5888" width="9.140625" style="17"/>
    <col min="5889" max="5889" width="4.28515625" style="17" customWidth="1"/>
    <col min="5890" max="5890" width="9.28515625" style="17" customWidth="1"/>
    <col min="5891" max="5891" width="36.7109375" style="17" customWidth="1"/>
    <col min="5892" max="5893" width="6.7109375" style="17" customWidth="1"/>
    <col min="5894" max="5895" width="8.28515625" style="17" customWidth="1"/>
    <col min="5896" max="5897" width="10.28515625" style="17" customWidth="1"/>
    <col min="5898" max="5898" width="9.140625" style="17"/>
    <col min="5899" max="5899" width="10.7109375" style="17" customWidth="1"/>
    <col min="5900" max="6144" width="9.140625" style="17"/>
    <col min="6145" max="6145" width="4.28515625" style="17" customWidth="1"/>
    <col min="6146" max="6146" width="9.28515625" style="17" customWidth="1"/>
    <col min="6147" max="6147" width="36.7109375" style="17" customWidth="1"/>
    <col min="6148" max="6149" width="6.7109375" style="17" customWidth="1"/>
    <col min="6150" max="6151" width="8.28515625" style="17" customWidth="1"/>
    <col min="6152" max="6153" width="10.28515625" style="17" customWidth="1"/>
    <col min="6154" max="6154" width="9.140625" style="17"/>
    <col min="6155" max="6155" width="10.7109375" style="17" customWidth="1"/>
    <col min="6156" max="6400" width="9.140625" style="17"/>
    <col min="6401" max="6401" width="4.28515625" style="17" customWidth="1"/>
    <col min="6402" max="6402" width="9.28515625" style="17" customWidth="1"/>
    <col min="6403" max="6403" width="36.7109375" style="17" customWidth="1"/>
    <col min="6404" max="6405" width="6.7109375" style="17" customWidth="1"/>
    <col min="6406" max="6407" width="8.28515625" style="17" customWidth="1"/>
    <col min="6408" max="6409" width="10.28515625" style="17" customWidth="1"/>
    <col min="6410" max="6410" width="9.140625" style="17"/>
    <col min="6411" max="6411" width="10.7109375" style="17" customWidth="1"/>
    <col min="6412" max="6656" width="9.140625" style="17"/>
    <col min="6657" max="6657" width="4.28515625" style="17" customWidth="1"/>
    <col min="6658" max="6658" width="9.28515625" style="17" customWidth="1"/>
    <col min="6659" max="6659" width="36.7109375" style="17" customWidth="1"/>
    <col min="6660" max="6661" width="6.7109375" style="17" customWidth="1"/>
    <col min="6662" max="6663" width="8.28515625" style="17" customWidth="1"/>
    <col min="6664" max="6665" width="10.28515625" style="17" customWidth="1"/>
    <col min="6666" max="6666" width="9.140625" style="17"/>
    <col min="6667" max="6667" width="10.7109375" style="17" customWidth="1"/>
    <col min="6668" max="6912" width="9.140625" style="17"/>
    <col min="6913" max="6913" width="4.28515625" style="17" customWidth="1"/>
    <col min="6914" max="6914" width="9.28515625" style="17" customWidth="1"/>
    <col min="6915" max="6915" width="36.7109375" style="17" customWidth="1"/>
    <col min="6916" max="6917" width="6.7109375" style="17" customWidth="1"/>
    <col min="6918" max="6919" width="8.28515625" style="17" customWidth="1"/>
    <col min="6920" max="6921" width="10.28515625" style="17" customWidth="1"/>
    <col min="6922" max="6922" width="9.140625" style="17"/>
    <col min="6923" max="6923" width="10.7109375" style="17" customWidth="1"/>
    <col min="6924" max="7168" width="9.140625" style="17"/>
    <col min="7169" max="7169" width="4.28515625" style="17" customWidth="1"/>
    <col min="7170" max="7170" width="9.28515625" style="17" customWidth="1"/>
    <col min="7171" max="7171" width="36.7109375" style="17" customWidth="1"/>
    <col min="7172" max="7173" width="6.7109375" style="17" customWidth="1"/>
    <col min="7174" max="7175" width="8.28515625" style="17" customWidth="1"/>
    <col min="7176" max="7177" width="10.28515625" style="17" customWidth="1"/>
    <col min="7178" max="7178" width="9.140625" style="17"/>
    <col min="7179" max="7179" width="10.7109375" style="17" customWidth="1"/>
    <col min="7180" max="7424" width="9.140625" style="17"/>
    <col min="7425" max="7425" width="4.28515625" style="17" customWidth="1"/>
    <col min="7426" max="7426" width="9.28515625" style="17" customWidth="1"/>
    <col min="7427" max="7427" width="36.7109375" style="17" customWidth="1"/>
    <col min="7428" max="7429" width="6.7109375" style="17" customWidth="1"/>
    <col min="7430" max="7431" width="8.28515625" style="17" customWidth="1"/>
    <col min="7432" max="7433" width="10.28515625" style="17" customWidth="1"/>
    <col min="7434" max="7434" width="9.140625" style="17"/>
    <col min="7435" max="7435" width="10.7109375" style="17" customWidth="1"/>
    <col min="7436" max="7680" width="9.140625" style="17"/>
    <col min="7681" max="7681" width="4.28515625" style="17" customWidth="1"/>
    <col min="7682" max="7682" width="9.28515625" style="17" customWidth="1"/>
    <col min="7683" max="7683" width="36.7109375" style="17" customWidth="1"/>
    <col min="7684" max="7685" width="6.7109375" style="17" customWidth="1"/>
    <col min="7686" max="7687" width="8.28515625" style="17" customWidth="1"/>
    <col min="7688" max="7689" width="10.28515625" style="17" customWidth="1"/>
    <col min="7690" max="7690" width="9.140625" style="17"/>
    <col min="7691" max="7691" width="10.7109375" style="17" customWidth="1"/>
    <col min="7692" max="7936" width="9.140625" style="17"/>
    <col min="7937" max="7937" width="4.28515625" style="17" customWidth="1"/>
    <col min="7938" max="7938" width="9.28515625" style="17" customWidth="1"/>
    <col min="7939" max="7939" width="36.7109375" style="17" customWidth="1"/>
    <col min="7940" max="7941" width="6.7109375" style="17" customWidth="1"/>
    <col min="7942" max="7943" width="8.28515625" style="17" customWidth="1"/>
    <col min="7944" max="7945" width="10.28515625" style="17" customWidth="1"/>
    <col min="7946" max="7946" width="9.140625" style="17"/>
    <col min="7947" max="7947" width="10.7109375" style="17" customWidth="1"/>
    <col min="7948" max="8192" width="9.140625" style="17"/>
    <col min="8193" max="8193" width="4.28515625" style="17" customWidth="1"/>
    <col min="8194" max="8194" width="9.28515625" style="17" customWidth="1"/>
    <col min="8195" max="8195" width="36.7109375" style="17" customWidth="1"/>
    <col min="8196" max="8197" width="6.7109375" style="17" customWidth="1"/>
    <col min="8198" max="8199" width="8.28515625" style="17" customWidth="1"/>
    <col min="8200" max="8201" width="10.28515625" style="17" customWidth="1"/>
    <col min="8202" max="8202" width="9.140625" style="17"/>
    <col min="8203" max="8203" width="10.7109375" style="17" customWidth="1"/>
    <col min="8204" max="8448" width="9.140625" style="17"/>
    <col min="8449" max="8449" width="4.28515625" style="17" customWidth="1"/>
    <col min="8450" max="8450" width="9.28515625" style="17" customWidth="1"/>
    <col min="8451" max="8451" width="36.7109375" style="17" customWidth="1"/>
    <col min="8452" max="8453" width="6.7109375" style="17" customWidth="1"/>
    <col min="8454" max="8455" width="8.28515625" style="17" customWidth="1"/>
    <col min="8456" max="8457" width="10.28515625" style="17" customWidth="1"/>
    <col min="8458" max="8458" width="9.140625" style="17"/>
    <col min="8459" max="8459" width="10.7109375" style="17" customWidth="1"/>
    <col min="8460" max="8704" width="9.140625" style="17"/>
    <col min="8705" max="8705" width="4.28515625" style="17" customWidth="1"/>
    <col min="8706" max="8706" width="9.28515625" style="17" customWidth="1"/>
    <col min="8707" max="8707" width="36.7109375" style="17" customWidth="1"/>
    <col min="8708" max="8709" width="6.7109375" style="17" customWidth="1"/>
    <col min="8710" max="8711" width="8.28515625" style="17" customWidth="1"/>
    <col min="8712" max="8713" width="10.28515625" style="17" customWidth="1"/>
    <col min="8714" max="8714" width="9.140625" style="17"/>
    <col min="8715" max="8715" width="10.7109375" style="17" customWidth="1"/>
    <col min="8716" max="8960" width="9.140625" style="17"/>
    <col min="8961" max="8961" width="4.28515625" style="17" customWidth="1"/>
    <col min="8962" max="8962" width="9.28515625" style="17" customWidth="1"/>
    <col min="8963" max="8963" width="36.7109375" style="17" customWidth="1"/>
    <col min="8964" max="8965" width="6.7109375" style="17" customWidth="1"/>
    <col min="8966" max="8967" width="8.28515625" style="17" customWidth="1"/>
    <col min="8968" max="8969" width="10.28515625" style="17" customWidth="1"/>
    <col min="8970" max="8970" width="9.140625" style="17"/>
    <col min="8971" max="8971" width="10.7109375" style="17" customWidth="1"/>
    <col min="8972" max="9216" width="9.140625" style="17"/>
    <col min="9217" max="9217" width="4.28515625" style="17" customWidth="1"/>
    <col min="9218" max="9218" width="9.28515625" style="17" customWidth="1"/>
    <col min="9219" max="9219" width="36.7109375" style="17" customWidth="1"/>
    <col min="9220" max="9221" width="6.7109375" style="17" customWidth="1"/>
    <col min="9222" max="9223" width="8.28515625" style="17" customWidth="1"/>
    <col min="9224" max="9225" width="10.28515625" style="17" customWidth="1"/>
    <col min="9226" max="9226" width="9.140625" style="17"/>
    <col min="9227" max="9227" width="10.7109375" style="17" customWidth="1"/>
    <col min="9228" max="9472" width="9.140625" style="17"/>
    <col min="9473" max="9473" width="4.28515625" style="17" customWidth="1"/>
    <col min="9474" max="9474" width="9.28515625" style="17" customWidth="1"/>
    <col min="9475" max="9475" width="36.7109375" style="17" customWidth="1"/>
    <col min="9476" max="9477" width="6.7109375" style="17" customWidth="1"/>
    <col min="9478" max="9479" width="8.28515625" style="17" customWidth="1"/>
    <col min="9480" max="9481" width="10.28515625" style="17" customWidth="1"/>
    <col min="9482" max="9482" width="9.140625" style="17"/>
    <col min="9483" max="9483" width="10.7109375" style="17" customWidth="1"/>
    <col min="9484" max="9728" width="9.140625" style="17"/>
    <col min="9729" max="9729" width="4.28515625" style="17" customWidth="1"/>
    <col min="9730" max="9730" width="9.28515625" style="17" customWidth="1"/>
    <col min="9731" max="9731" width="36.7109375" style="17" customWidth="1"/>
    <col min="9732" max="9733" width="6.7109375" style="17" customWidth="1"/>
    <col min="9734" max="9735" width="8.28515625" style="17" customWidth="1"/>
    <col min="9736" max="9737" width="10.28515625" style="17" customWidth="1"/>
    <col min="9738" max="9738" width="9.140625" style="17"/>
    <col min="9739" max="9739" width="10.7109375" style="17" customWidth="1"/>
    <col min="9740" max="9984" width="9.140625" style="17"/>
    <col min="9985" max="9985" width="4.28515625" style="17" customWidth="1"/>
    <col min="9986" max="9986" width="9.28515625" style="17" customWidth="1"/>
    <col min="9987" max="9987" width="36.7109375" style="17" customWidth="1"/>
    <col min="9988" max="9989" width="6.7109375" style="17" customWidth="1"/>
    <col min="9990" max="9991" width="8.28515625" style="17" customWidth="1"/>
    <col min="9992" max="9993" width="10.28515625" style="17" customWidth="1"/>
    <col min="9994" max="9994" width="9.140625" style="17"/>
    <col min="9995" max="9995" width="10.7109375" style="17" customWidth="1"/>
    <col min="9996" max="10240" width="9.140625" style="17"/>
    <col min="10241" max="10241" width="4.28515625" style="17" customWidth="1"/>
    <col min="10242" max="10242" width="9.28515625" style="17" customWidth="1"/>
    <col min="10243" max="10243" width="36.7109375" style="17" customWidth="1"/>
    <col min="10244" max="10245" width="6.7109375" style="17" customWidth="1"/>
    <col min="10246" max="10247" width="8.28515625" style="17" customWidth="1"/>
    <col min="10248" max="10249" width="10.28515625" style="17" customWidth="1"/>
    <col min="10250" max="10250" width="9.140625" style="17"/>
    <col min="10251" max="10251" width="10.7109375" style="17" customWidth="1"/>
    <col min="10252" max="10496" width="9.140625" style="17"/>
    <col min="10497" max="10497" width="4.28515625" style="17" customWidth="1"/>
    <col min="10498" max="10498" width="9.28515625" style="17" customWidth="1"/>
    <col min="10499" max="10499" width="36.7109375" style="17" customWidth="1"/>
    <col min="10500" max="10501" width="6.7109375" style="17" customWidth="1"/>
    <col min="10502" max="10503" width="8.28515625" style="17" customWidth="1"/>
    <col min="10504" max="10505" width="10.28515625" style="17" customWidth="1"/>
    <col min="10506" max="10506" width="9.140625" style="17"/>
    <col min="10507" max="10507" width="10.7109375" style="17" customWidth="1"/>
    <col min="10508" max="10752" width="9.140625" style="17"/>
    <col min="10753" max="10753" width="4.28515625" style="17" customWidth="1"/>
    <col min="10754" max="10754" width="9.28515625" style="17" customWidth="1"/>
    <col min="10755" max="10755" width="36.7109375" style="17" customWidth="1"/>
    <col min="10756" max="10757" width="6.7109375" style="17" customWidth="1"/>
    <col min="10758" max="10759" width="8.28515625" style="17" customWidth="1"/>
    <col min="10760" max="10761" width="10.28515625" style="17" customWidth="1"/>
    <col min="10762" max="10762" width="9.140625" style="17"/>
    <col min="10763" max="10763" width="10.7109375" style="17" customWidth="1"/>
    <col min="10764" max="11008" width="9.140625" style="17"/>
    <col min="11009" max="11009" width="4.28515625" style="17" customWidth="1"/>
    <col min="11010" max="11010" width="9.28515625" style="17" customWidth="1"/>
    <col min="11011" max="11011" width="36.7109375" style="17" customWidth="1"/>
    <col min="11012" max="11013" width="6.7109375" style="17" customWidth="1"/>
    <col min="11014" max="11015" width="8.28515625" style="17" customWidth="1"/>
    <col min="11016" max="11017" width="10.28515625" style="17" customWidth="1"/>
    <col min="11018" max="11018" width="9.140625" style="17"/>
    <col min="11019" max="11019" width="10.7109375" style="17" customWidth="1"/>
    <col min="11020" max="11264" width="9.140625" style="17"/>
    <col min="11265" max="11265" width="4.28515625" style="17" customWidth="1"/>
    <col min="11266" max="11266" width="9.28515625" style="17" customWidth="1"/>
    <col min="11267" max="11267" width="36.7109375" style="17" customWidth="1"/>
    <col min="11268" max="11269" width="6.7109375" style="17" customWidth="1"/>
    <col min="11270" max="11271" width="8.28515625" style="17" customWidth="1"/>
    <col min="11272" max="11273" width="10.28515625" style="17" customWidth="1"/>
    <col min="11274" max="11274" width="9.140625" style="17"/>
    <col min="11275" max="11275" width="10.7109375" style="17" customWidth="1"/>
    <col min="11276" max="11520" width="9.140625" style="17"/>
    <col min="11521" max="11521" width="4.28515625" style="17" customWidth="1"/>
    <col min="11522" max="11522" width="9.28515625" style="17" customWidth="1"/>
    <col min="11523" max="11523" width="36.7109375" style="17" customWidth="1"/>
    <col min="11524" max="11525" width="6.7109375" style="17" customWidth="1"/>
    <col min="11526" max="11527" width="8.28515625" style="17" customWidth="1"/>
    <col min="11528" max="11529" width="10.28515625" style="17" customWidth="1"/>
    <col min="11530" max="11530" width="9.140625" style="17"/>
    <col min="11531" max="11531" width="10.7109375" style="17" customWidth="1"/>
    <col min="11532" max="11776" width="9.140625" style="17"/>
    <col min="11777" max="11777" width="4.28515625" style="17" customWidth="1"/>
    <col min="11778" max="11778" width="9.28515625" style="17" customWidth="1"/>
    <col min="11779" max="11779" width="36.7109375" style="17" customWidth="1"/>
    <col min="11780" max="11781" width="6.7109375" style="17" customWidth="1"/>
    <col min="11782" max="11783" width="8.28515625" style="17" customWidth="1"/>
    <col min="11784" max="11785" width="10.28515625" style="17" customWidth="1"/>
    <col min="11786" max="11786" width="9.140625" style="17"/>
    <col min="11787" max="11787" width="10.7109375" style="17" customWidth="1"/>
    <col min="11788" max="12032" width="9.140625" style="17"/>
    <col min="12033" max="12033" width="4.28515625" style="17" customWidth="1"/>
    <col min="12034" max="12034" width="9.28515625" style="17" customWidth="1"/>
    <col min="12035" max="12035" width="36.7109375" style="17" customWidth="1"/>
    <col min="12036" max="12037" width="6.7109375" style="17" customWidth="1"/>
    <col min="12038" max="12039" width="8.28515625" style="17" customWidth="1"/>
    <col min="12040" max="12041" width="10.28515625" style="17" customWidth="1"/>
    <col min="12042" max="12042" width="9.140625" style="17"/>
    <col min="12043" max="12043" width="10.7109375" style="17" customWidth="1"/>
    <col min="12044" max="12288" width="9.140625" style="17"/>
    <col min="12289" max="12289" width="4.28515625" style="17" customWidth="1"/>
    <col min="12290" max="12290" width="9.28515625" style="17" customWidth="1"/>
    <col min="12291" max="12291" width="36.7109375" style="17" customWidth="1"/>
    <col min="12292" max="12293" width="6.7109375" style="17" customWidth="1"/>
    <col min="12294" max="12295" width="8.28515625" style="17" customWidth="1"/>
    <col min="12296" max="12297" width="10.28515625" style="17" customWidth="1"/>
    <col min="12298" max="12298" width="9.140625" style="17"/>
    <col min="12299" max="12299" width="10.7109375" style="17" customWidth="1"/>
    <col min="12300" max="12544" width="9.140625" style="17"/>
    <col min="12545" max="12545" width="4.28515625" style="17" customWidth="1"/>
    <col min="12546" max="12546" width="9.28515625" style="17" customWidth="1"/>
    <col min="12547" max="12547" width="36.7109375" style="17" customWidth="1"/>
    <col min="12548" max="12549" width="6.7109375" style="17" customWidth="1"/>
    <col min="12550" max="12551" width="8.28515625" style="17" customWidth="1"/>
    <col min="12552" max="12553" width="10.28515625" style="17" customWidth="1"/>
    <col min="12554" max="12554" width="9.140625" style="17"/>
    <col min="12555" max="12555" width="10.7109375" style="17" customWidth="1"/>
    <col min="12556" max="12800" width="9.140625" style="17"/>
    <col min="12801" max="12801" width="4.28515625" style="17" customWidth="1"/>
    <col min="12802" max="12802" width="9.28515625" style="17" customWidth="1"/>
    <col min="12803" max="12803" width="36.7109375" style="17" customWidth="1"/>
    <col min="12804" max="12805" width="6.7109375" style="17" customWidth="1"/>
    <col min="12806" max="12807" width="8.28515625" style="17" customWidth="1"/>
    <col min="12808" max="12809" width="10.28515625" style="17" customWidth="1"/>
    <col min="12810" max="12810" width="9.140625" style="17"/>
    <col min="12811" max="12811" width="10.7109375" style="17" customWidth="1"/>
    <col min="12812" max="13056" width="9.140625" style="17"/>
    <col min="13057" max="13057" width="4.28515625" style="17" customWidth="1"/>
    <col min="13058" max="13058" width="9.28515625" style="17" customWidth="1"/>
    <col min="13059" max="13059" width="36.7109375" style="17" customWidth="1"/>
    <col min="13060" max="13061" width="6.7109375" style="17" customWidth="1"/>
    <col min="13062" max="13063" width="8.28515625" style="17" customWidth="1"/>
    <col min="13064" max="13065" width="10.28515625" style="17" customWidth="1"/>
    <col min="13066" max="13066" width="9.140625" style="17"/>
    <col min="13067" max="13067" width="10.7109375" style="17" customWidth="1"/>
    <col min="13068" max="13312" width="9.140625" style="17"/>
    <col min="13313" max="13313" width="4.28515625" style="17" customWidth="1"/>
    <col min="13314" max="13314" width="9.28515625" style="17" customWidth="1"/>
    <col min="13315" max="13315" width="36.7109375" style="17" customWidth="1"/>
    <col min="13316" max="13317" width="6.7109375" style="17" customWidth="1"/>
    <col min="13318" max="13319" width="8.28515625" style="17" customWidth="1"/>
    <col min="13320" max="13321" width="10.28515625" style="17" customWidth="1"/>
    <col min="13322" max="13322" width="9.140625" style="17"/>
    <col min="13323" max="13323" width="10.7109375" style="17" customWidth="1"/>
    <col min="13324" max="13568" width="9.140625" style="17"/>
    <col min="13569" max="13569" width="4.28515625" style="17" customWidth="1"/>
    <col min="13570" max="13570" width="9.28515625" style="17" customWidth="1"/>
    <col min="13571" max="13571" width="36.7109375" style="17" customWidth="1"/>
    <col min="13572" max="13573" width="6.7109375" style="17" customWidth="1"/>
    <col min="13574" max="13575" width="8.28515625" style="17" customWidth="1"/>
    <col min="13576" max="13577" width="10.28515625" style="17" customWidth="1"/>
    <col min="13578" max="13578" width="9.140625" style="17"/>
    <col min="13579" max="13579" width="10.7109375" style="17" customWidth="1"/>
    <col min="13580" max="13824" width="9.140625" style="17"/>
    <col min="13825" max="13825" width="4.28515625" style="17" customWidth="1"/>
    <col min="13826" max="13826" width="9.28515625" style="17" customWidth="1"/>
    <col min="13827" max="13827" width="36.7109375" style="17" customWidth="1"/>
    <col min="13828" max="13829" width="6.7109375" style="17" customWidth="1"/>
    <col min="13830" max="13831" width="8.28515625" style="17" customWidth="1"/>
    <col min="13832" max="13833" width="10.28515625" style="17" customWidth="1"/>
    <col min="13834" max="13834" width="9.140625" style="17"/>
    <col min="13835" max="13835" width="10.7109375" style="17" customWidth="1"/>
    <col min="13836" max="14080" width="9.140625" style="17"/>
    <col min="14081" max="14081" width="4.28515625" style="17" customWidth="1"/>
    <col min="14082" max="14082" width="9.28515625" style="17" customWidth="1"/>
    <col min="14083" max="14083" width="36.7109375" style="17" customWidth="1"/>
    <col min="14084" max="14085" width="6.7109375" style="17" customWidth="1"/>
    <col min="14086" max="14087" width="8.28515625" style="17" customWidth="1"/>
    <col min="14088" max="14089" width="10.28515625" style="17" customWidth="1"/>
    <col min="14090" max="14090" width="9.140625" style="17"/>
    <col min="14091" max="14091" width="10.7109375" style="17" customWidth="1"/>
    <col min="14092" max="14336" width="9.140625" style="17"/>
    <col min="14337" max="14337" width="4.28515625" style="17" customWidth="1"/>
    <col min="14338" max="14338" width="9.28515625" style="17" customWidth="1"/>
    <col min="14339" max="14339" width="36.7109375" style="17" customWidth="1"/>
    <col min="14340" max="14341" width="6.7109375" style="17" customWidth="1"/>
    <col min="14342" max="14343" width="8.28515625" style="17" customWidth="1"/>
    <col min="14344" max="14345" width="10.28515625" style="17" customWidth="1"/>
    <col min="14346" max="14346" width="9.140625" style="17"/>
    <col min="14347" max="14347" width="10.7109375" style="17" customWidth="1"/>
    <col min="14348" max="14592" width="9.140625" style="17"/>
    <col min="14593" max="14593" width="4.28515625" style="17" customWidth="1"/>
    <col min="14594" max="14594" width="9.28515625" style="17" customWidth="1"/>
    <col min="14595" max="14595" width="36.7109375" style="17" customWidth="1"/>
    <col min="14596" max="14597" width="6.7109375" style="17" customWidth="1"/>
    <col min="14598" max="14599" width="8.28515625" style="17" customWidth="1"/>
    <col min="14600" max="14601" width="10.28515625" style="17" customWidth="1"/>
    <col min="14602" max="14602" width="9.140625" style="17"/>
    <col min="14603" max="14603" width="10.7109375" style="17" customWidth="1"/>
    <col min="14604" max="14848" width="9.140625" style="17"/>
    <col min="14849" max="14849" width="4.28515625" style="17" customWidth="1"/>
    <col min="14850" max="14850" width="9.28515625" style="17" customWidth="1"/>
    <col min="14851" max="14851" width="36.7109375" style="17" customWidth="1"/>
    <col min="14852" max="14853" width="6.7109375" style="17" customWidth="1"/>
    <col min="14854" max="14855" width="8.28515625" style="17" customWidth="1"/>
    <col min="14856" max="14857" width="10.28515625" style="17" customWidth="1"/>
    <col min="14858" max="14858" width="9.140625" style="17"/>
    <col min="14859" max="14859" width="10.7109375" style="17" customWidth="1"/>
    <col min="14860" max="15104" width="9.140625" style="17"/>
    <col min="15105" max="15105" width="4.28515625" style="17" customWidth="1"/>
    <col min="15106" max="15106" width="9.28515625" style="17" customWidth="1"/>
    <col min="15107" max="15107" width="36.7109375" style="17" customWidth="1"/>
    <col min="15108" max="15109" width="6.7109375" style="17" customWidth="1"/>
    <col min="15110" max="15111" width="8.28515625" style="17" customWidth="1"/>
    <col min="15112" max="15113" width="10.28515625" style="17" customWidth="1"/>
    <col min="15114" max="15114" width="9.140625" style="17"/>
    <col min="15115" max="15115" width="10.7109375" style="17" customWidth="1"/>
    <col min="15116" max="15360" width="9.140625" style="17"/>
    <col min="15361" max="15361" width="4.28515625" style="17" customWidth="1"/>
    <col min="15362" max="15362" width="9.28515625" style="17" customWidth="1"/>
    <col min="15363" max="15363" width="36.7109375" style="17" customWidth="1"/>
    <col min="15364" max="15365" width="6.7109375" style="17" customWidth="1"/>
    <col min="15366" max="15367" width="8.28515625" style="17" customWidth="1"/>
    <col min="15368" max="15369" width="10.28515625" style="17" customWidth="1"/>
    <col min="15370" max="15370" width="9.140625" style="17"/>
    <col min="15371" max="15371" width="10.7109375" style="17" customWidth="1"/>
    <col min="15372" max="15616" width="9.140625" style="17"/>
    <col min="15617" max="15617" width="4.28515625" style="17" customWidth="1"/>
    <col min="15618" max="15618" width="9.28515625" style="17" customWidth="1"/>
    <col min="15619" max="15619" width="36.7109375" style="17" customWidth="1"/>
    <col min="15620" max="15621" width="6.7109375" style="17" customWidth="1"/>
    <col min="15622" max="15623" width="8.28515625" style="17" customWidth="1"/>
    <col min="15624" max="15625" width="10.28515625" style="17" customWidth="1"/>
    <col min="15626" max="15626" width="9.140625" style="17"/>
    <col min="15627" max="15627" width="10.7109375" style="17" customWidth="1"/>
    <col min="15628" max="15872" width="9.140625" style="17"/>
    <col min="15873" max="15873" width="4.28515625" style="17" customWidth="1"/>
    <col min="15874" max="15874" width="9.28515625" style="17" customWidth="1"/>
    <col min="15875" max="15875" width="36.7109375" style="17" customWidth="1"/>
    <col min="15876" max="15877" width="6.7109375" style="17" customWidth="1"/>
    <col min="15878" max="15879" width="8.28515625" style="17" customWidth="1"/>
    <col min="15880" max="15881" width="10.28515625" style="17" customWidth="1"/>
    <col min="15882" max="15882" width="9.140625" style="17"/>
    <col min="15883" max="15883" width="10.7109375" style="17" customWidth="1"/>
    <col min="15884" max="16128" width="9.140625" style="17"/>
    <col min="16129" max="16129" width="4.28515625" style="17" customWidth="1"/>
    <col min="16130" max="16130" width="9.28515625" style="17" customWidth="1"/>
    <col min="16131" max="16131" width="36.7109375" style="17" customWidth="1"/>
    <col min="16132" max="16133" width="6.7109375" style="17" customWidth="1"/>
    <col min="16134" max="16135" width="8.28515625" style="17" customWidth="1"/>
    <col min="16136" max="16137" width="10.28515625" style="17" customWidth="1"/>
    <col min="16138" max="16138" width="9.140625" style="17"/>
    <col min="16139" max="16139" width="10.7109375" style="17" customWidth="1"/>
    <col min="16140" max="16384" width="9.140625" style="17"/>
  </cols>
  <sheetData>
    <row r="1" spans="1:9" s="19" customFormat="1" ht="25.5">
      <c r="A1" s="9" t="s">
        <v>0</v>
      </c>
      <c r="B1" s="10" t="s">
        <v>1</v>
      </c>
      <c r="C1" s="10" t="s">
        <v>2</v>
      </c>
      <c r="D1" s="11" t="s">
        <v>3</v>
      </c>
      <c r="E1" s="10" t="s">
        <v>4</v>
      </c>
      <c r="F1" s="12" t="s">
        <v>5</v>
      </c>
      <c r="G1" s="12" t="s">
        <v>6</v>
      </c>
      <c r="H1" s="12" t="s">
        <v>7</v>
      </c>
      <c r="I1" s="12" t="s">
        <v>8</v>
      </c>
    </row>
    <row r="2" spans="1:9" s="19" customFormat="1" ht="12.75" customHeight="1">
      <c r="A2" s="83" t="s">
        <v>42</v>
      </c>
      <c r="B2" s="83"/>
      <c r="C2" s="83"/>
      <c r="D2" s="83"/>
      <c r="E2" s="83"/>
      <c r="F2" s="83"/>
      <c r="G2" s="13"/>
      <c r="H2" s="13"/>
      <c r="I2" s="13"/>
    </row>
    <row r="3" spans="1:9" s="44" customFormat="1" ht="38.25">
      <c r="A3" s="46">
        <v>1</v>
      </c>
      <c r="B3" s="61" t="s">
        <v>135</v>
      </c>
      <c r="C3" s="61" t="s">
        <v>161</v>
      </c>
      <c r="D3" s="59">
        <v>3</v>
      </c>
      <c r="E3" s="48" t="s">
        <v>9</v>
      </c>
      <c r="F3" s="22"/>
      <c r="G3" s="22"/>
      <c r="H3" s="22">
        <f t="shared" ref="H3:H28" si="0">ROUND(D3*F3, 0)</f>
        <v>0</v>
      </c>
      <c r="I3" s="22">
        <f t="shared" ref="I3:I28" si="1">ROUND(D3*G3, 0)</f>
        <v>0</v>
      </c>
    </row>
    <row r="4" spans="1:9" s="49" customFormat="1" ht="38.25">
      <c r="A4" s="51">
        <v>2</v>
      </c>
      <c r="B4" s="50" t="s">
        <v>136</v>
      </c>
      <c r="C4" s="52" t="s">
        <v>162</v>
      </c>
      <c r="D4" s="54">
        <v>1</v>
      </c>
      <c r="E4" s="53" t="s">
        <v>9</v>
      </c>
      <c r="F4" s="22"/>
      <c r="G4" s="22"/>
      <c r="H4" s="22">
        <f t="shared" si="0"/>
        <v>0</v>
      </c>
      <c r="I4" s="22">
        <f t="shared" si="1"/>
        <v>0</v>
      </c>
    </row>
    <row r="5" spans="1:9" s="23" customFormat="1" ht="38.25">
      <c r="A5" s="58">
        <v>3</v>
      </c>
      <c r="B5" s="52" t="s">
        <v>137</v>
      </c>
      <c r="C5" s="52" t="s">
        <v>163</v>
      </c>
      <c r="D5" s="54">
        <v>1</v>
      </c>
      <c r="E5" s="17" t="s">
        <v>9</v>
      </c>
      <c r="F5" s="22"/>
      <c r="G5" s="22"/>
      <c r="H5" s="22">
        <f t="shared" si="0"/>
        <v>0</v>
      </c>
      <c r="I5" s="22">
        <f t="shared" si="1"/>
        <v>0</v>
      </c>
    </row>
    <row r="6" spans="1:9" s="49" customFormat="1" ht="43.5" customHeight="1">
      <c r="A6" s="58">
        <v>4</v>
      </c>
      <c r="B6" s="61" t="s">
        <v>138</v>
      </c>
      <c r="C6" s="61" t="s">
        <v>164</v>
      </c>
      <c r="D6" s="59">
        <v>1</v>
      </c>
      <c r="E6" s="47" t="s">
        <v>9</v>
      </c>
      <c r="F6" s="22"/>
      <c r="G6" s="22"/>
      <c r="H6" s="22">
        <f t="shared" si="0"/>
        <v>0</v>
      </c>
      <c r="I6" s="22">
        <f t="shared" si="1"/>
        <v>0</v>
      </c>
    </row>
    <row r="7" spans="1:9" s="23" customFormat="1" ht="38.25">
      <c r="A7" s="58">
        <v>5</v>
      </c>
      <c r="B7" s="50" t="s">
        <v>139</v>
      </c>
      <c r="C7" s="52" t="s">
        <v>165</v>
      </c>
      <c r="D7" s="54">
        <v>1</v>
      </c>
      <c r="E7" s="21" t="s">
        <v>9</v>
      </c>
      <c r="F7" s="22"/>
      <c r="G7" s="22"/>
      <c r="H7" s="22">
        <f t="shared" si="0"/>
        <v>0</v>
      </c>
      <c r="I7" s="22">
        <f t="shared" si="1"/>
        <v>0</v>
      </c>
    </row>
    <row r="8" spans="1:9" s="55" customFormat="1" ht="38.25">
      <c r="A8" s="58">
        <v>6</v>
      </c>
      <c r="B8" s="52" t="s">
        <v>140</v>
      </c>
      <c r="C8" s="52" t="s">
        <v>166</v>
      </c>
      <c r="D8" s="54">
        <v>1</v>
      </c>
      <c r="E8" s="57" t="s">
        <v>9</v>
      </c>
      <c r="F8" s="22"/>
      <c r="G8" s="22"/>
      <c r="H8" s="22">
        <f t="shared" si="0"/>
        <v>0</v>
      </c>
      <c r="I8" s="22">
        <f t="shared" si="1"/>
        <v>0</v>
      </c>
    </row>
    <row r="9" spans="1:9" ht="38.25">
      <c r="A9" s="58">
        <v>7</v>
      </c>
      <c r="B9" s="61" t="s">
        <v>141</v>
      </c>
      <c r="C9" s="61" t="s">
        <v>167</v>
      </c>
      <c r="D9" s="59">
        <v>1</v>
      </c>
      <c r="E9" s="17" t="s">
        <v>9</v>
      </c>
      <c r="F9" s="22"/>
      <c r="G9" s="22"/>
      <c r="H9" s="22">
        <f t="shared" si="0"/>
        <v>0</v>
      </c>
      <c r="I9" s="22">
        <f t="shared" si="1"/>
        <v>0</v>
      </c>
    </row>
    <row r="10" spans="1:9">
      <c r="A10" s="58">
        <v>8</v>
      </c>
      <c r="B10" s="50" t="s">
        <v>142</v>
      </c>
      <c r="C10" s="52" t="s">
        <v>168</v>
      </c>
      <c r="D10" s="54">
        <v>3</v>
      </c>
      <c r="E10" s="17" t="s">
        <v>9</v>
      </c>
      <c r="F10" s="22"/>
      <c r="G10" s="22"/>
      <c r="H10" s="22">
        <f t="shared" si="0"/>
        <v>0</v>
      </c>
      <c r="I10" s="22">
        <f t="shared" si="1"/>
        <v>0</v>
      </c>
    </row>
    <row r="11" spans="1:9">
      <c r="A11" s="58">
        <v>9</v>
      </c>
      <c r="B11" s="52" t="s">
        <v>143</v>
      </c>
      <c r="C11" s="52" t="s">
        <v>169</v>
      </c>
      <c r="D11" s="54">
        <v>6</v>
      </c>
      <c r="E11" s="17" t="s">
        <v>9</v>
      </c>
      <c r="F11" s="22"/>
      <c r="G11" s="22"/>
      <c r="H11" s="22">
        <f t="shared" si="0"/>
        <v>0</v>
      </c>
      <c r="I11" s="22">
        <f t="shared" si="1"/>
        <v>0</v>
      </c>
    </row>
    <row r="12" spans="1:9">
      <c r="A12" s="58">
        <v>10</v>
      </c>
      <c r="B12" s="61" t="s">
        <v>144</v>
      </c>
      <c r="C12" s="61" t="s">
        <v>170</v>
      </c>
      <c r="D12" s="59">
        <v>4</v>
      </c>
      <c r="E12" s="17" t="s">
        <v>9</v>
      </c>
      <c r="F12" s="22"/>
      <c r="G12" s="22"/>
      <c r="H12" s="22">
        <f t="shared" si="0"/>
        <v>0</v>
      </c>
      <c r="I12" s="22">
        <f t="shared" si="1"/>
        <v>0</v>
      </c>
    </row>
    <row r="13" spans="1:9" s="56" customFormat="1">
      <c r="A13" s="58">
        <v>11</v>
      </c>
      <c r="B13" s="50" t="s">
        <v>145</v>
      </c>
      <c r="C13" s="52" t="s">
        <v>171</v>
      </c>
      <c r="D13" s="54">
        <v>2</v>
      </c>
      <c r="E13" s="56" t="s">
        <v>9</v>
      </c>
      <c r="F13" s="22"/>
      <c r="G13" s="22"/>
      <c r="H13" s="22">
        <f t="shared" si="0"/>
        <v>0</v>
      </c>
      <c r="I13" s="22">
        <f t="shared" si="1"/>
        <v>0</v>
      </c>
    </row>
    <row r="14" spans="1:9" s="56" customFormat="1">
      <c r="A14" s="58">
        <v>12</v>
      </c>
      <c r="B14" s="52" t="s">
        <v>146</v>
      </c>
      <c r="C14" s="52" t="s">
        <v>172</v>
      </c>
      <c r="D14" s="54">
        <v>1</v>
      </c>
      <c r="E14" s="56" t="s">
        <v>9</v>
      </c>
      <c r="F14" s="22"/>
      <c r="G14" s="22"/>
      <c r="H14" s="22">
        <f t="shared" si="0"/>
        <v>0</v>
      </c>
      <c r="I14" s="22">
        <f t="shared" si="1"/>
        <v>0</v>
      </c>
    </row>
    <row r="15" spans="1:9" s="56" customFormat="1" ht="38.25">
      <c r="A15" s="58">
        <v>13</v>
      </c>
      <c r="B15" s="61" t="s">
        <v>147</v>
      </c>
      <c r="C15" s="61" t="s">
        <v>173</v>
      </c>
      <c r="D15" s="59">
        <v>1</v>
      </c>
      <c r="E15" s="56" t="s">
        <v>9</v>
      </c>
      <c r="F15" s="22"/>
      <c r="G15" s="22"/>
      <c r="H15" s="22">
        <f t="shared" si="0"/>
        <v>0</v>
      </c>
      <c r="I15" s="22">
        <f t="shared" si="1"/>
        <v>0</v>
      </c>
    </row>
    <row r="16" spans="1:9" s="56" customFormat="1" ht="38.25">
      <c r="A16" s="58">
        <v>14</v>
      </c>
      <c r="B16" s="50" t="s">
        <v>148</v>
      </c>
      <c r="C16" s="52" t="s">
        <v>174</v>
      </c>
      <c r="D16" s="54">
        <v>1</v>
      </c>
      <c r="E16" s="56" t="s">
        <v>9</v>
      </c>
      <c r="F16" s="22"/>
      <c r="G16" s="22"/>
      <c r="H16" s="22">
        <f t="shared" si="0"/>
        <v>0</v>
      </c>
      <c r="I16" s="22">
        <f t="shared" si="1"/>
        <v>0</v>
      </c>
    </row>
    <row r="17" spans="1:9" s="56" customFormat="1" ht="38.25">
      <c r="A17" s="58">
        <v>15</v>
      </c>
      <c r="B17" s="52" t="s">
        <v>149</v>
      </c>
      <c r="C17" s="52" t="s">
        <v>175</v>
      </c>
      <c r="D17" s="54">
        <v>2</v>
      </c>
      <c r="E17" s="56" t="s">
        <v>9</v>
      </c>
      <c r="F17" s="22"/>
      <c r="G17" s="22"/>
      <c r="H17" s="22">
        <f t="shared" si="0"/>
        <v>0</v>
      </c>
      <c r="I17" s="22">
        <f t="shared" si="1"/>
        <v>0</v>
      </c>
    </row>
    <row r="18" spans="1:9" s="56" customFormat="1" ht="38.25">
      <c r="A18" s="58">
        <v>16</v>
      </c>
      <c r="B18" s="61" t="s">
        <v>150</v>
      </c>
      <c r="C18" s="61" t="s">
        <v>176</v>
      </c>
      <c r="D18" s="59">
        <v>1</v>
      </c>
      <c r="E18" s="56" t="s">
        <v>9</v>
      </c>
      <c r="F18" s="22"/>
      <c r="G18" s="22"/>
      <c r="H18" s="22">
        <f t="shared" si="0"/>
        <v>0</v>
      </c>
      <c r="I18" s="22">
        <f t="shared" si="1"/>
        <v>0</v>
      </c>
    </row>
    <row r="19" spans="1:9" s="56" customFormat="1" ht="38.25">
      <c r="A19" s="58">
        <v>17</v>
      </c>
      <c r="B19" s="50" t="s">
        <v>151</v>
      </c>
      <c r="C19" s="52" t="s">
        <v>177</v>
      </c>
      <c r="D19" s="54">
        <v>1</v>
      </c>
      <c r="E19" s="56" t="s">
        <v>9</v>
      </c>
      <c r="F19" s="22"/>
      <c r="G19" s="22"/>
      <c r="H19" s="22">
        <f t="shared" si="0"/>
        <v>0</v>
      </c>
      <c r="I19" s="22">
        <f t="shared" si="1"/>
        <v>0</v>
      </c>
    </row>
    <row r="20" spans="1:9" s="56" customFormat="1" ht="38.25">
      <c r="A20" s="58">
        <v>18</v>
      </c>
      <c r="B20" s="52" t="s">
        <v>152</v>
      </c>
      <c r="C20" s="52" t="s">
        <v>178</v>
      </c>
      <c r="D20" s="54">
        <v>1</v>
      </c>
      <c r="E20" s="56" t="s">
        <v>9</v>
      </c>
      <c r="F20" s="22"/>
      <c r="G20" s="22"/>
      <c r="H20" s="22">
        <f t="shared" si="0"/>
        <v>0</v>
      </c>
      <c r="I20" s="22">
        <f t="shared" si="1"/>
        <v>0</v>
      </c>
    </row>
    <row r="21" spans="1:9" s="56" customFormat="1" ht="25.5">
      <c r="A21" s="58">
        <v>19</v>
      </c>
      <c r="B21" s="61" t="s">
        <v>153</v>
      </c>
      <c r="C21" s="61" t="s">
        <v>179</v>
      </c>
      <c r="D21" s="59">
        <v>1</v>
      </c>
      <c r="E21" s="56" t="s">
        <v>9</v>
      </c>
      <c r="F21" s="22"/>
      <c r="G21" s="22"/>
      <c r="H21" s="22">
        <f t="shared" si="0"/>
        <v>0</v>
      </c>
      <c r="I21" s="22">
        <f t="shared" si="1"/>
        <v>0</v>
      </c>
    </row>
    <row r="22" spans="1:9" s="56" customFormat="1" ht="25.5">
      <c r="A22" s="58">
        <v>20</v>
      </c>
      <c r="B22" s="50" t="s">
        <v>154</v>
      </c>
      <c r="C22" s="52" t="s">
        <v>180</v>
      </c>
      <c r="D22" s="54">
        <v>2</v>
      </c>
      <c r="E22" s="56" t="s">
        <v>9</v>
      </c>
      <c r="F22" s="22"/>
      <c r="G22" s="22"/>
      <c r="H22" s="22">
        <f t="shared" si="0"/>
        <v>0</v>
      </c>
      <c r="I22" s="22">
        <f t="shared" si="1"/>
        <v>0</v>
      </c>
    </row>
    <row r="23" spans="1:9" s="56" customFormat="1" ht="38.25">
      <c r="A23" s="58">
        <v>21</v>
      </c>
      <c r="B23" s="52" t="s">
        <v>155</v>
      </c>
      <c r="C23" s="52" t="s">
        <v>181</v>
      </c>
      <c r="D23" s="54">
        <v>1</v>
      </c>
      <c r="E23" s="56" t="s">
        <v>9</v>
      </c>
      <c r="F23" s="22"/>
      <c r="G23" s="22"/>
      <c r="H23" s="22">
        <f t="shared" si="0"/>
        <v>0</v>
      </c>
      <c r="I23" s="22">
        <f t="shared" si="1"/>
        <v>0</v>
      </c>
    </row>
    <row r="24" spans="1:9" s="56" customFormat="1" ht="51">
      <c r="A24" s="58">
        <v>22</v>
      </c>
      <c r="B24" s="61" t="s">
        <v>156</v>
      </c>
      <c r="C24" s="61" t="s">
        <v>182</v>
      </c>
      <c r="D24" s="59">
        <v>3</v>
      </c>
      <c r="E24" s="56" t="s">
        <v>9</v>
      </c>
      <c r="F24" s="22"/>
      <c r="G24" s="22"/>
      <c r="H24" s="22">
        <f t="shared" si="0"/>
        <v>0</v>
      </c>
      <c r="I24" s="22">
        <f t="shared" si="1"/>
        <v>0</v>
      </c>
    </row>
    <row r="25" spans="1:9" s="56" customFormat="1" ht="25.5">
      <c r="A25" s="58">
        <v>23</v>
      </c>
      <c r="B25" s="50" t="s">
        <v>157</v>
      </c>
      <c r="C25" s="52" t="s">
        <v>183</v>
      </c>
      <c r="D25" s="54">
        <v>1</v>
      </c>
      <c r="E25" s="56" t="s">
        <v>9</v>
      </c>
      <c r="F25" s="22"/>
      <c r="G25" s="22"/>
      <c r="H25" s="22">
        <f t="shared" si="0"/>
        <v>0</v>
      </c>
      <c r="I25" s="22">
        <f t="shared" si="1"/>
        <v>0</v>
      </c>
    </row>
    <row r="26" spans="1:9" s="56" customFormat="1" ht="25.5">
      <c r="A26" s="58">
        <v>24</v>
      </c>
      <c r="B26" s="52" t="s">
        <v>158</v>
      </c>
      <c r="C26" s="52" t="s">
        <v>184</v>
      </c>
      <c r="D26" s="54">
        <v>1</v>
      </c>
      <c r="E26" s="56" t="s">
        <v>9</v>
      </c>
      <c r="F26" s="22"/>
      <c r="G26" s="22"/>
      <c r="H26" s="22">
        <f t="shared" si="0"/>
        <v>0</v>
      </c>
      <c r="I26" s="22">
        <f t="shared" si="1"/>
        <v>0</v>
      </c>
    </row>
    <row r="27" spans="1:9" s="56" customFormat="1" ht="25.5">
      <c r="A27" s="58">
        <v>25</v>
      </c>
      <c r="B27" s="61" t="s">
        <v>159</v>
      </c>
      <c r="C27" s="61" t="s">
        <v>185</v>
      </c>
      <c r="D27" s="59">
        <v>1</v>
      </c>
      <c r="E27" s="56" t="s">
        <v>9</v>
      </c>
      <c r="F27" s="22"/>
      <c r="G27" s="22"/>
      <c r="H27" s="22">
        <f t="shared" si="0"/>
        <v>0</v>
      </c>
      <c r="I27" s="22">
        <f t="shared" si="1"/>
        <v>0</v>
      </c>
    </row>
    <row r="28" spans="1:9" s="56" customFormat="1" ht="38.25">
      <c r="A28" s="58">
        <v>26</v>
      </c>
      <c r="B28" s="50" t="s">
        <v>160</v>
      </c>
      <c r="C28" s="52" t="s">
        <v>186</v>
      </c>
      <c r="D28" s="54">
        <v>2</v>
      </c>
      <c r="E28" s="56" t="s">
        <v>9</v>
      </c>
      <c r="F28" s="22"/>
      <c r="G28" s="22"/>
      <c r="H28" s="22">
        <f t="shared" si="0"/>
        <v>0</v>
      </c>
      <c r="I28" s="22">
        <f t="shared" si="1"/>
        <v>0</v>
      </c>
    </row>
    <row r="29" spans="1:9" s="20" customFormat="1">
      <c r="A29" s="9"/>
      <c r="B29" s="10"/>
      <c r="C29" s="10" t="s">
        <v>10</v>
      </c>
      <c r="D29" s="11"/>
      <c r="E29" s="10"/>
      <c r="F29" s="12"/>
      <c r="G29" s="12"/>
      <c r="H29" s="12">
        <f>ROUND(SUM(H2:H28),0)</f>
        <v>0</v>
      </c>
      <c r="I29" s="12">
        <f>ROUND(SUM(I2:I28),0)</f>
        <v>0</v>
      </c>
    </row>
    <row r="31" spans="1:9">
      <c r="E31" s="60"/>
      <c r="G31" s="59"/>
      <c r="H31" s="22"/>
      <c r="I31" s="22"/>
    </row>
    <row r="32" spans="1:9">
      <c r="E32" s="56"/>
      <c r="G32" s="59"/>
      <c r="H32" s="22"/>
      <c r="I32" s="22"/>
    </row>
    <row r="33" spans="5:9">
      <c r="E33" s="56"/>
      <c r="G33" s="22"/>
      <c r="H33" s="22"/>
      <c r="I33" s="22"/>
    </row>
    <row r="34" spans="5:9">
      <c r="E34" s="60"/>
      <c r="G34" s="59"/>
      <c r="H34" s="22"/>
      <c r="I34" s="22"/>
    </row>
    <row r="35" spans="5:9">
      <c r="E35" s="56"/>
      <c r="G35" s="59"/>
      <c r="H35" s="22"/>
      <c r="I35" s="22"/>
    </row>
    <row r="36" spans="5:9">
      <c r="E36" s="56"/>
      <c r="G36" s="22"/>
      <c r="H36" s="22"/>
      <c r="I36" s="22"/>
    </row>
    <row r="37" spans="5:9">
      <c r="E37" s="60"/>
      <c r="G37" s="59"/>
      <c r="H37" s="22"/>
      <c r="I37" s="22"/>
    </row>
    <row r="38" spans="5:9">
      <c r="E38" s="56"/>
      <c r="G38" s="59"/>
      <c r="H38" s="22"/>
      <c r="I38" s="22"/>
    </row>
    <row r="39" spans="5:9">
      <c r="E39" s="56"/>
      <c r="G39" s="22"/>
      <c r="H39" s="22"/>
      <c r="I39" s="22"/>
    </row>
    <row r="40" spans="5:9">
      <c r="E40" s="60"/>
      <c r="G40" s="59"/>
      <c r="H40" s="22"/>
      <c r="I40" s="22"/>
    </row>
    <row r="41" spans="5:9">
      <c r="E41" s="56"/>
      <c r="G41" s="59"/>
      <c r="H41" s="22"/>
      <c r="I41" s="22"/>
    </row>
    <row r="42" spans="5:9">
      <c r="E42" s="56"/>
      <c r="G42" s="22"/>
      <c r="H42" s="22"/>
      <c r="I42" s="22"/>
    </row>
    <row r="43" spans="5:9">
      <c r="E43" s="60"/>
      <c r="G43" s="59"/>
      <c r="H43" s="22"/>
      <c r="I43" s="22"/>
    </row>
    <row r="44" spans="5:9">
      <c r="E44" s="56"/>
      <c r="G44" s="59"/>
      <c r="H44" s="22"/>
      <c r="I44" s="22"/>
    </row>
    <row r="45" spans="5:9">
      <c r="E45" s="56"/>
      <c r="G45" s="22"/>
      <c r="H45" s="22"/>
      <c r="I45" s="22"/>
    </row>
    <row r="46" spans="5:9">
      <c r="E46" s="60"/>
      <c r="G46" s="59"/>
      <c r="H46" s="22"/>
      <c r="I46" s="22"/>
    </row>
    <row r="47" spans="5:9">
      <c r="E47" s="56"/>
      <c r="G47" s="59"/>
      <c r="H47" s="22"/>
      <c r="I47" s="22"/>
    </row>
    <row r="48" spans="5:9">
      <c r="E48" s="56"/>
      <c r="G48" s="22"/>
      <c r="H48" s="22"/>
      <c r="I48" s="22"/>
    </row>
    <row r="49" spans="5:9">
      <c r="E49" s="60"/>
      <c r="G49" s="59"/>
      <c r="H49" s="22"/>
      <c r="I49" s="22"/>
    </row>
    <row r="50" spans="5:9">
      <c r="E50" s="56"/>
      <c r="G50" s="59"/>
      <c r="H50" s="22"/>
      <c r="I50" s="22"/>
    </row>
    <row r="51" spans="5:9">
      <c r="E51" s="56"/>
      <c r="G51" s="22"/>
      <c r="H51" s="22"/>
      <c r="I51" s="22"/>
    </row>
    <row r="52" spans="5:9">
      <c r="E52" s="60"/>
      <c r="G52" s="59"/>
      <c r="H52" s="22"/>
      <c r="I52" s="22"/>
    </row>
    <row r="53" spans="5:9">
      <c r="E53" s="56"/>
      <c r="G53" s="59"/>
      <c r="H53" s="22"/>
      <c r="I53" s="22"/>
    </row>
    <row r="54" spans="5:9">
      <c r="E54" s="56"/>
      <c r="G54" s="22"/>
      <c r="H54" s="22"/>
      <c r="I54" s="22"/>
    </row>
    <row r="55" spans="5:9">
      <c r="E55" s="60"/>
      <c r="G55" s="59"/>
      <c r="H55" s="22"/>
      <c r="I55" s="22"/>
    </row>
    <row r="56" spans="5:9">
      <c r="E56" s="56"/>
      <c r="G56" s="59"/>
      <c r="H56" s="22"/>
      <c r="I56" s="22"/>
    </row>
  </sheetData>
  <mergeCells count="1">
    <mergeCell ref="A2:F2"/>
  </mergeCells>
  <pageMargins left="0.7" right="0.7" top="0.75" bottom="0.75" header="0.3" footer="0.3"/>
  <pageSetup paperSize="9" scale="86" firstPageNumber="42949631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14"/>
  <sheetViews>
    <sheetView view="pageBreakPreview" zoomScaleNormal="100" zoomScaleSheetLayoutView="100" workbookViewId="0">
      <selection activeCell="F3" sqref="F3:G7"/>
    </sheetView>
  </sheetViews>
  <sheetFormatPr defaultRowHeight="12.75"/>
  <cols>
    <col min="1" max="1" width="4.28515625" style="14" customWidth="1"/>
    <col min="2" max="2" width="9.28515625" style="21" customWidth="1"/>
    <col min="3" max="3" width="87.140625" style="21" customWidth="1"/>
    <col min="4" max="4" width="6.7109375" style="6" customWidth="1"/>
    <col min="5" max="5" width="6.7109375" style="21" customWidth="1"/>
    <col min="6" max="6" width="8.7109375" style="22" bestFit="1" customWidth="1"/>
    <col min="7" max="7" width="8.28515625" style="22" customWidth="1"/>
    <col min="8" max="8" width="11" style="22" bestFit="1" customWidth="1"/>
    <col min="9" max="9" width="10.28515625" style="22" customWidth="1"/>
    <col min="10" max="10" width="9.140625" style="21"/>
    <col min="11" max="11" width="10.7109375" style="21" customWidth="1"/>
    <col min="12" max="256" width="9.140625" style="21"/>
    <col min="257" max="257" width="4.28515625" style="21" customWidth="1"/>
    <col min="258" max="258" width="9.28515625" style="21" customWidth="1"/>
    <col min="259" max="259" width="36.7109375" style="21" customWidth="1"/>
    <col min="260" max="261" width="6.7109375" style="21" customWidth="1"/>
    <col min="262" max="263" width="8.28515625" style="21" customWidth="1"/>
    <col min="264" max="265" width="10.28515625" style="21" customWidth="1"/>
    <col min="266" max="266" width="9.140625" style="21"/>
    <col min="267" max="267" width="10.7109375" style="21" customWidth="1"/>
    <col min="268" max="512" width="9.140625" style="21"/>
    <col min="513" max="513" width="4.28515625" style="21" customWidth="1"/>
    <col min="514" max="514" width="9.28515625" style="21" customWidth="1"/>
    <col min="515" max="515" width="36.7109375" style="21" customWidth="1"/>
    <col min="516" max="517" width="6.7109375" style="21" customWidth="1"/>
    <col min="518" max="519" width="8.28515625" style="21" customWidth="1"/>
    <col min="520" max="521" width="10.28515625" style="21" customWidth="1"/>
    <col min="522" max="522" width="9.140625" style="21"/>
    <col min="523" max="523" width="10.7109375" style="21" customWidth="1"/>
    <col min="524" max="768" width="9.140625" style="21"/>
    <col min="769" max="769" width="4.28515625" style="21" customWidth="1"/>
    <col min="770" max="770" width="9.28515625" style="21" customWidth="1"/>
    <col min="771" max="771" width="36.7109375" style="21" customWidth="1"/>
    <col min="772" max="773" width="6.7109375" style="21" customWidth="1"/>
    <col min="774" max="775" width="8.28515625" style="21" customWidth="1"/>
    <col min="776" max="777" width="10.28515625" style="21" customWidth="1"/>
    <col min="778" max="778" width="9.140625" style="21"/>
    <col min="779" max="779" width="10.7109375" style="21" customWidth="1"/>
    <col min="780" max="1024" width="9.140625" style="21"/>
    <col min="1025" max="1025" width="4.28515625" style="21" customWidth="1"/>
    <col min="1026" max="1026" width="9.28515625" style="21" customWidth="1"/>
    <col min="1027" max="1027" width="36.7109375" style="21" customWidth="1"/>
    <col min="1028" max="1029" width="6.7109375" style="21" customWidth="1"/>
    <col min="1030" max="1031" width="8.28515625" style="21" customWidth="1"/>
    <col min="1032" max="1033" width="10.28515625" style="21" customWidth="1"/>
    <col min="1034" max="1034" width="9.140625" style="21"/>
    <col min="1035" max="1035" width="10.7109375" style="21" customWidth="1"/>
    <col min="1036" max="1280" width="9.140625" style="21"/>
    <col min="1281" max="1281" width="4.28515625" style="21" customWidth="1"/>
    <col min="1282" max="1282" width="9.28515625" style="21" customWidth="1"/>
    <col min="1283" max="1283" width="36.7109375" style="21" customWidth="1"/>
    <col min="1284" max="1285" width="6.7109375" style="21" customWidth="1"/>
    <col min="1286" max="1287" width="8.28515625" style="21" customWidth="1"/>
    <col min="1288" max="1289" width="10.28515625" style="21" customWidth="1"/>
    <col min="1290" max="1290" width="9.140625" style="21"/>
    <col min="1291" max="1291" width="10.7109375" style="21" customWidth="1"/>
    <col min="1292" max="1536" width="9.140625" style="21"/>
    <col min="1537" max="1537" width="4.28515625" style="21" customWidth="1"/>
    <col min="1538" max="1538" width="9.28515625" style="21" customWidth="1"/>
    <col min="1539" max="1539" width="36.7109375" style="21" customWidth="1"/>
    <col min="1540" max="1541" width="6.7109375" style="21" customWidth="1"/>
    <col min="1542" max="1543" width="8.28515625" style="21" customWidth="1"/>
    <col min="1544" max="1545" width="10.28515625" style="21" customWidth="1"/>
    <col min="1546" max="1546" width="9.140625" style="21"/>
    <col min="1547" max="1547" width="10.7109375" style="21" customWidth="1"/>
    <col min="1548" max="1792" width="9.140625" style="21"/>
    <col min="1793" max="1793" width="4.28515625" style="21" customWidth="1"/>
    <col min="1794" max="1794" width="9.28515625" style="21" customWidth="1"/>
    <col min="1795" max="1795" width="36.7109375" style="21" customWidth="1"/>
    <col min="1796" max="1797" width="6.7109375" style="21" customWidth="1"/>
    <col min="1798" max="1799" width="8.28515625" style="21" customWidth="1"/>
    <col min="1800" max="1801" width="10.28515625" style="21" customWidth="1"/>
    <col min="1802" max="1802" width="9.140625" style="21"/>
    <col min="1803" max="1803" width="10.7109375" style="21" customWidth="1"/>
    <col min="1804" max="2048" width="9.140625" style="21"/>
    <col min="2049" max="2049" width="4.28515625" style="21" customWidth="1"/>
    <col min="2050" max="2050" width="9.28515625" style="21" customWidth="1"/>
    <col min="2051" max="2051" width="36.7109375" style="21" customWidth="1"/>
    <col min="2052" max="2053" width="6.7109375" style="21" customWidth="1"/>
    <col min="2054" max="2055" width="8.28515625" style="21" customWidth="1"/>
    <col min="2056" max="2057" width="10.28515625" style="21" customWidth="1"/>
    <col min="2058" max="2058" width="9.140625" style="21"/>
    <col min="2059" max="2059" width="10.7109375" style="21" customWidth="1"/>
    <col min="2060" max="2304" width="9.140625" style="21"/>
    <col min="2305" max="2305" width="4.28515625" style="21" customWidth="1"/>
    <col min="2306" max="2306" width="9.28515625" style="21" customWidth="1"/>
    <col min="2307" max="2307" width="36.7109375" style="21" customWidth="1"/>
    <col min="2308" max="2309" width="6.7109375" style="21" customWidth="1"/>
    <col min="2310" max="2311" width="8.28515625" style="21" customWidth="1"/>
    <col min="2312" max="2313" width="10.28515625" style="21" customWidth="1"/>
    <col min="2314" max="2314" width="9.140625" style="21"/>
    <col min="2315" max="2315" width="10.7109375" style="21" customWidth="1"/>
    <col min="2316" max="2560" width="9.140625" style="21"/>
    <col min="2561" max="2561" width="4.28515625" style="21" customWidth="1"/>
    <col min="2562" max="2562" width="9.28515625" style="21" customWidth="1"/>
    <col min="2563" max="2563" width="36.7109375" style="21" customWidth="1"/>
    <col min="2564" max="2565" width="6.7109375" style="21" customWidth="1"/>
    <col min="2566" max="2567" width="8.28515625" style="21" customWidth="1"/>
    <col min="2568" max="2569" width="10.28515625" style="21" customWidth="1"/>
    <col min="2570" max="2570" width="9.140625" style="21"/>
    <col min="2571" max="2571" width="10.7109375" style="21" customWidth="1"/>
    <col min="2572" max="2816" width="9.140625" style="21"/>
    <col min="2817" max="2817" width="4.28515625" style="21" customWidth="1"/>
    <col min="2818" max="2818" width="9.28515625" style="21" customWidth="1"/>
    <col min="2819" max="2819" width="36.7109375" style="21" customWidth="1"/>
    <col min="2820" max="2821" width="6.7109375" style="21" customWidth="1"/>
    <col min="2822" max="2823" width="8.28515625" style="21" customWidth="1"/>
    <col min="2824" max="2825" width="10.28515625" style="21" customWidth="1"/>
    <col min="2826" max="2826" width="9.140625" style="21"/>
    <col min="2827" max="2827" width="10.7109375" style="21" customWidth="1"/>
    <col min="2828" max="3072" width="9.140625" style="21"/>
    <col min="3073" max="3073" width="4.28515625" style="21" customWidth="1"/>
    <col min="3074" max="3074" width="9.28515625" style="21" customWidth="1"/>
    <col min="3075" max="3075" width="36.7109375" style="21" customWidth="1"/>
    <col min="3076" max="3077" width="6.7109375" style="21" customWidth="1"/>
    <col min="3078" max="3079" width="8.28515625" style="21" customWidth="1"/>
    <col min="3080" max="3081" width="10.28515625" style="21" customWidth="1"/>
    <col min="3082" max="3082" width="9.140625" style="21"/>
    <col min="3083" max="3083" width="10.7109375" style="21" customWidth="1"/>
    <col min="3084" max="3328" width="9.140625" style="21"/>
    <col min="3329" max="3329" width="4.28515625" style="21" customWidth="1"/>
    <col min="3330" max="3330" width="9.28515625" style="21" customWidth="1"/>
    <col min="3331" max="3331" width="36.7109375" style="21" customWidth="1"/>
    <col min="3332" max="3333" width="6.7109375" style="21" customWidth="1"/>
    <col min="3334" max="3335" width="8.28515625" style="21" customWidth="1"/>
    <col min="3336" max="3337" width="10.28515625" style="21" customWidth="1"/>
    <col min="3338" max="3338" width="9.140625" style="21"/>
    <col min="3339" max="3339" width="10.7109375" style="21" customWidth="1"/>
    <col min="3340" max="3584" width="9.140625" style="21"/>
    <col min="3585" max="3585" width="4.28515625" style="21" customWidth="1"/>
    <col min="3586" max="3586" width="9.28515625" style="21" customWidth="1"/>
    <col min="3587" max="3587" width="36.7109375" style="21" customWidth="1"/>
    <col min="3588" max="3589" width="6.7109375" style="21" customWidth="1"/>
    <col min="3590" max="3591" width="8.28515625" style="21" customWidth="1"/>
    <col min="3592" max="3593" width="10.28515625" style="21" customWidth="1"/>
    <col min="3594" max="3594" width="9.140625" style="21"/>
    <col min="3595" max="3595" width="10.7109375" style="21" customWidth="1"/>
    <col min="3596" max="3840" width="9.140625" style="21"/>
    <col min="3841" max="3841" width="4.28515625" style="21" customWidth="1"/>
    <col min="3842" max="3842" width="9.28515625" style="21" customWidth="1"/>
    <col min="3843" max="3843" width="36.7109375" style="21" customWidth="1"/>
    <col min="3844" max="3845" width="6.7109375" style="21" customWidth="1"/>
    <col min="3846" max="3847" width="8.28515625" style="21" customWidth="1"/>
    <col min="3848" max="3849" width="10.28515625" style="21" customWidth="1"/>
    <col min="3850" max="3850" width="9.140625" style="21"/>
    <col min="3851" max="3851" width="10.7109375" style="21" customWidth="1"/>
    <col min="3852" max="4096" width="9.140625" style="21"/>
    <col min="4097" max="4097" width="4.28515625" style="21" customWidth="1"/>
    <col min="4098" max="4098" width="9.28515625" style="21" customWidth="1"/>
    <col min="4099" max="4099" width="36.7109375" style="21" customWidth="1"/>
    <col min="4100" max="4101" width="6.7109375" style="21" customWidth="1"/>
    <col min="4102" max="4103" width="8.28515625" style="21" customWidth="1"/>
    <col min="4104" max="4105" width="10.28515625" style="21" customWidth="1"/>
    <col min="4106" max="4106" width="9.140625" style="21"/>
    <col min="4107" max="4107" width="10.7109375" style="21" customWidth="1"/>
    <col min="4108" max="4352" width="9.140625" style="21"/>
    <col min="4353" max="4353" width="4.28515625" style="21" customWidth="1"/>
    <col min="4354" max="4354" width="9.28515625" style="21" customWidth="1"/>
    <col min="4355" max="4355" width="36.7109375" style="21" customWidth="1"/>
    <col min="4356" max="4357" width="6.7109375" style="21" customWidth="1"/>
    <col min="4358" max="4359" width="8.28515625" style="21" customWidth="1"/>
    <col min="4360" max="4361" width="10.28515625" style="21" customWidth="1"/>
    <col min="4362" max="4362" width="9.140625" style="21"/>
    <col min="4363" max="4363" width="10.7109375" style="21" customWidth="1"/>
    <col min="4364" max="4608" width="9.140625" style="21"/>
    <col min="4609" max="4609" width="4.28515625" style="21" customWidth="1"/>
    <col min="4610" max="4610" width="9.28515625" style="21" customWidth="1"/>
    <col min="4611" max="4611" width="36.7109375" style="21" customWidth="1"/>
    <col min="4612" max="4613" width="6.7109375" style="21" customWidth="1"/>
    <col min="4614" max="4615" width="8.28515625" style="21" customWidth="1"/>
    <col min="4616" max="4617" width="10.28515625" style="21" customWidth="1"/>
    <col min="4618" max="4618" width="9.140625" style="21"/>
    <col min="4619" max="4619" width="10.7109375" style="21" customWidth="1"/>
    <col min="4620" max="4864" width="9.140625" style="21"/>
    <col min="4865" max="4865" width="4.28515625" style="21" customWidth="1"/>
    <col min="4866" max="4866" width="9.28515625" style="21" customWidth="1"/>
    <col min="4867" max="4867" width="36.7109375" style="21" customWidth="1"/>
    <col min="4868" max="4869" width="6.7109375" style="21" customWidth="1"/>
    <col min="4870" max="4871" width="8.28515625" style="21" customWidth="1"/>
    <col min="4872" max="4873" width="10.28515625" style="21" customWidth="1"/>
    <col min="4874" max="4874" width="9.140625" style="21"/>
    <col min="4875" max="4875" width="10.7109375" style="21" customWidth="1"/>
    <col min="4876" max="5120" width="9.140625" style="21"/>
    <col min="5121" max="5121" width="4.28515625" style="21" customWidth="1"/>
    <col min="5122" max="5122" width="9.28515625" style="21" customWidth="1"/>
    <col min="5123" max="5123" width="36.7109375" style="21" customWidth="1"/>
    <col min="5124" max="5125" width="6.7109375" style="21" customWidth="1"/>
    <col min="5126" max="5127" width="8.28515625" style="21" customWidth="1"/>
    <col min="5128" max="5129" width="10.28515625" style="21" customWidth="1"/>
    <col min="5130" max="5130" width="9.140625" style="21"/>
    <col min="5131" max="5131" width="10.7109375" style="21" customWidth="1"/>
    <col min="5132" max="5376" width="9.140625" style="21"/>
    <col min="5377" max="5377" width="4.28515625" style="21" customWidth="1"/>
    <col min="5378" max="5378" width="9.28515625" style="21" customWidth="1"/>
    <col min="5379" max="5379" width="36.7109375" style="21" customWidth="1"/>
    <col min="5380" max="5381" width="6.7109375" style="21" customWidth="1"/>
    <col min="5382" max="5383" width="8.28515625" style="21" customWidth="1"/>
    <col min="5384" max="5385" width="10.28515625" style="21" customWidth="1"/>
    <col min="5386" max="5386" width="9.140625" style="21"/>
    <col min="5387" max="5387" width="10.7109375" style="21" customWidth="1"/>
    <col min="5388" max="5632" width="9.140625" style="21"/>
    <col min="5633" max="5633" width="4.28515625" style="21" customWidth="1"/>
    <col min="5634" max="5634" width="9.28515625" style="21" customWidth="1"/>
    <col min="5635" max="5635" width="36.7109375" style="21" customWidth="1"/>
    <col min="5636" max="5637" width="6.7109375" style="21" customWidth="1"/>
    <col min="5638" max="5639" width="8.28515625" style="21" customWidth="1"/>
    <col min="5640" max="5641" width="10.28515625" style="21" customWidth="1"/>
    <col min="5642" max="5642" width="9.140625" style="21"/>
    <col min="5643" max="5643" width="10.7109375" style="21" customWidth="1"/>
    <col min="5644" max="5888" width="9.140625" style="21"/>
    <col min="5889" max="5889" width="4.28515625" style="21" customWidth="1"/>
    <col min="5890" max="5890" width="9.28515625" style="21" customWidth="1"/>
    <col min="5891" max="5891" width="36.7109375" style="21" customWidth="1"/>
    <col min="5892" max="5893" width="6.7109375" style="21" customWidth="1"/>
    <col min="5894" max="5895" width="8.28515625" style="21" customWidth="1"/>
    <col min="5896" max="5897" width="10.28515625" style="21" customWidth="1"/>
    <col min="5898" max="5898" width="9.140625" style="21"/>
    <col min="5899" max="5899" width="10.7109375" style="21" customWidth="1"/>
    <col min="5900" max="6144" width="9.140625" style="21"/>
    <col min="6145" max="6145" width="4.28515625" style="21" customWidth="1"/>
    <col min="6146" max="6146" width="9.28515625" style="21" customWidth="1"/>
    <col min="6147" max="6147" width="36.7109375" style="21" customWidth="1"/>
    <col min="6148" max="6149" width="6.7109375" style="21" customWidth="1"/>
    <col min="6150" max="6151" width="8.28515625" style="21" customWidth="1"/>
    <col min="6152" max="6153" width="10.28515625" style="21" customWidth="1"/>
    <col min="6154" max="6154" width="9.140625" style="21"/>
    <col min="6155" max="6155" width="10.7109375" style="21" customWidth="1"/>
    <col min="6156" max="6400" width="9.140625" style="21"/>
    <col min="6401" max="6401" width="4.28515625" style="21" customWidth="1"/>
    <col min="6402" max="6402" width="9.28515625" style="21" customWidth="1"/>
    <col min="6403" max="6403" width="36.7109375" style="21" customWidth="1"/>
    <col min="6404" max="6405" width="6.7109375" style="21" customWidth="1"/>
    <col min="6406" max="6407" width="8.28515625" style="21" customWidth="1"/>
    <col min="6408" max="6409" width="10.28515625" style="21" customWidth="1"/>
    <col min="6410" max="6410" width="9.140625" style="21"/>
    <col min="6411" max="6411" width="10.7109375" style="21" customWidth="1"/>
    <col min="6412" max="6656" width="9.140625" style="21"/>
    <col min="6657" max="6657" width="4.28515625" style="21" customWidth="1"/>
    <col min="6658" max="6658" width="9.28515625" style="21" customWidth="1"/>
    <col min="6659" max="6659" width="36.7109375" style="21" customWidth="1"/>
    <col min="6660" max="6661" width="6.7109375" style="21" customWidth="1"/>
    <col min="6662" max="6663" width="8.28515625" style="21" customWidth="1"/>
    <col min="6664" max="6665" width="10.28515625" style="21" customWidth="1"/>
    <col min="6666" max="6666" width="9.140625" style="21"/>
    <col min="6667" max="6667" width="10.7109375" style="21" customWidth="1"/>
    <col min="6668" max="6912" width="9.140625" style="21"/>
    <col min="6913" max="6913" width="4.28515625" style="21" customWidth="1"/>
    <col min="6914" max="6914" width="9.28515625" style="21" customWidth="1"/>
    <col min="6915" max="6915" width="36.7109375" style="21" customWidth="1"/>
    <col min="6916" max="6917" width="6.7109375" style="21" customWidth="1"/>
    <col min="6918" max="6919" width="8.28515625" style="21" customWidth="1"/>
    <col min="6920" max="6921" width="10.28515625" style="21" customWidth="1"/>
    <col min="6922" max="6922" width="9.140625" style="21"/>
    <col min="6923" max="6923" width="10.7109375" style="21" customWidth="1"/>
    <col min="6924" max="7168" width="9.140625" style="21"/>
    <col min="7169" max="7169" width="4.28515625" style="21" customWidth="1"/>
    <col min="7170" max="7170" width="9.28515625" style="21" customWidth="1"/>
    <col min="7171" max="7171" width="36.7109375" style="21" customWidth="1"/>
    <col min="7172" max="7173" width="6.7109375" style="21" customWidth="1"/>
    <col min="7174" max="7175" width="8.28515625" style="21" customWidth="1"/>
    <col min="7176" max="7177" width="10.28515625" style="21" customWidth="1"/>
    <col min="7178" max="7178" width="9.140625" style="21"/>
    <col min="7179" max="7179" width="10.7109375" style="21" customWidth="1"/>
    <col min="7180" max="7424" width="9.140625" style="21"/>
    <col min="7425" max="7425" width="4.28515625" style="21" customWidth="1"/>
    <col min="7426" max="7426" width="9.28515625" style="21" customWidth="1"/>
    <col min="7427" max="7427" width="36.7109375" style="21" customWidth="1"/>
    <col min="7428" max="7429" width="6.7109375" style="21" customWidth="1"/>
    <col min="7430" max="7431" width="8.28515625" style="21" customWidth="1"/>
    <col min="7432" max="7433" width="10.28515625" style="21" customWidth="1"/>
    <col min="7434" max="7434" width="9.140625" style="21"/>
    <col min="7435" max="7435" width="10.7109375" style="21" customWidth="1"/>
    <col min="7436" max="7680" width="9.140625" style="21"/>
    <col min="7681" max="7681" width="4.28515625" style="21" customWidth="1"/>
    <col min="7682" max="7682" width="9.28515625" style="21" customWidth="1"/>
    <col min="7683" max="7683" width="36.7109375" style="21" customWidth="1"/>
    <col min="7684" max="7685" width="6.7109375" style="21" customWidth="1"/>
    <col min="7686" max="7687" width="8.28515625" style="21" customWidth="1"/>
    <col min="7688" max="7689" width="10.28515625" style="21" customWidth="1"/>
    <col min="7690" max="7690" width="9.140625" style="21"/>
    <col min="7691" max="7691" width="10.7109375" style="21" customWidth="1"/>
    <col min="7692" max="7936" width="9.140625" style="21"/>
    <col min="7937" max="7937" width="4.28515625" style="21" customWidth="1"/>
    <col min="7938" max="7938" width="9.28515625" style="21" customWidth="1"/>
    <col min="7939" max="7939" width="36.7109375" style="21" customWidth="1"/>
    <col min="7940" max="7941" width="6.7109375" style="21" customWidth="1"/>
    <col min="7942" max="7943" width="8.28515625" style="21" customWidth="1"/>
    <col min="7944" max="7945" width="10.28515625" style="21" customWidth="1"/>
    <col min="7946" max="7946" width="9.140625" style="21"/>
    <col min="7947" max="7947" width="10.7109375" style="21" customWidth="1"/>
    <col min="7948" max="8192" width="9.140625" style="21"/>
    <col min="8193" max="8193" width="4.28515625" style="21" customWidth="1"/>
    <col min="8194" max="8194" width="9.28515625" style="21" customWidth="1"/>
    <col min="8195" max="8195" width="36.7109375" style="21" customWidth="1"/>
    <col min="8196" max="8197" width="6.7109375" style="21" customWidth="1"/>
    <col min="8198" max="8199" width="8.28515625" style="21" customWidth="1"/>
    <col min="8200" max="8201" width="10.28515625" style="21" customWidth="1"/>
    <col min="8202" max="8202" width="9.140625" style="21"/>
    <col min="8203" max="8203" width="10.7109375" style="21" customWidth="1"/>
    <col min="8204" max="8448" width="9.140625" style="21"/>
    <col min="8449" max="8449" width="4.28515625" style="21" customWidth="1"/>
    <col min="8450" max="8450" width="9.28515625" style="21" customWidth="1"/>
    <col min="8451" max="8451" width="36.7109375" style="21" customWidth="1"/>
    <col min="8452" max="8453" width="6.7109375" style="21" customWidth="1"/>
    <col min="8454" max="8455" width="8.28515625" style="21" customWidth="1"/>
    <col min="8456" max="8457" width="10.28515625" style="21" customWidth="1"/>
    <col min="8458" max="8458" width="9.140625" style="21"/>
    <col min="8459" max="8459" width="10.7109375" style="21" customWidth="1"/>
    <col min="8460" max="8704" width="9.140625" style="21"/>
    <col min="8705" max="8705" width="4.28515625" style="21" customWidth="1"/>
    <col min="8706" max="8706" width="9.28515625" style="21" customWidth="1"/>
    <col min="8707" max="8707" width="36.7109375" style="21" customWidth="1"/>
    <col min="8708" max="8709" width="6.7109375" style="21" customWidth="1"/>
    <col min="8710" max="8711" width="8.28515625" style="21" customWidth="1"/>
    <col min="8712" max="8713" width="10.28515625" style="21" customWidth="1"/>
    <col min="8714" max="8714" width="9.140625" style="21"/>
    <col min="8715" max="8715" width="10.7109375" style="21" customWidth="1"/>
    <col min="8716" max="8960" width="9.140625" style="21"/>
    <col min="8961" max="8961" width="4.28515625" style="21" customWidth="1"/>
    <col min="8962" max="8962" width="9.28515625" style="21" customWidth="1"/>
    <col min="8963" max="8963" width="36.7109375" style="21" customWidth="1"/>
    <col min="8964" max="8965" width="6.7109375" style="21" customWidth="1"/>
    <col min="8966" max="8967" width="8.28515625" style="21" customWidth="1"/>
    <col min="8968" max="8969" width="10.28515625" style="21" customWidth="1"/>
    <col min="8970" max="8970" width="9.140625" style="21"/>
    <col min="8971" max="8971" width="10.7109375" style="21" customWidth="1"/>
    <col min="8972" max="9216" width="9.140625" style="21"/>
    <col min="9217" max="9217" width="4.28515625" style="21" customWidth="1"/>
    <col min="9218" max="9218" width="9.28515625" style="21" customWidth="1"/>
    <col min="9219" max="9219" width="36.7109375" style="21" customWidth="1"/>
    <col min="9220" max="9221" width="6.7109375" style="21" customWidth="1"/>
    <col min="9222" max="9223" width="8.28515625" style="21" customWidth="1"/>
    <col min="9224" max="9225" width="10.28515625" style="21" customWidth="1"/>
    <col min="9226" max="9226" width="9.140625" style="21"/>
    <col min="9227" max="9227" width="10.7109375" style="21" customWidth="1"/>
    <col min="9228" max="9472" width="9.140625" style="21"/>
    <col min="9473" max="9473" width="4.28515625" style="21" customWidth="1"/>
    <col min="9474" max="9474" width="9.28515625" style="21" customWidth="1"/>
    <col min="9475" max="9475" width="36.7109375" style="21" customWidth="1"/>
    <col min="9476" max="9477" width="6.7109375" style="21" customWidth="1"/>
    <col min="9478" max="9479" width="8.28515625" style="21" customWidth="1"/>
    <col min="9480" max="9481" width="10.28515625" style="21" customWidth="1"/>
    <col min="9482" max="9482" width="9.140625" style="21"/>
    <col min="9483" max="9483" width="10.7109375" style="21" customWidth="1"/>
    <col min="9484" max="9728" width="9.140625" style="21"/>
    <col min="9729" max="9729" width="4.28515625" style="21" customWidth="1"/>
    <col min="9730" max="9730" width="9.28515625" style="21" customWidth="1"/>
    <col min="9731" max="9731" width="36.7109375" style="21" customWidth="1"/>
    <col min="9732" max="9733" width="6.7109375" style="21" customWidth="1"/>
    <col min="9734" max="9735" width="8.28515625" style="21" customWidth="1"/>
    <col min="9736" max="9737" width="10.28515625" style="21" customWidth="1"/>
    <col min="9738" max="9738" width="9.140625" style="21"/>
    <col min="9739" max="9739" width="10.7109375" style="21" customWidth="1"/>
    <col min="9740" max="9984" width="9.140625" style="21"/>
    <col min="9985" max="9985" width="4.28515625" style="21" customWidth="1"/>
    <col min="9986" max="9986" width="9.28515625" style="21" customWidth="1"/>
    <col min="9987" max="9987" width="36.7109375" style="21" customWidth="1"/>
    <col min="9988" max="9989" width="6.7109375" style="21" customWidth="1"/>
    <col min="9990" max="9991" width="8.28515625" style="21" customWidth="1"/>
    <col min="9992" max="9993" width="10.28515625" style="21" customWidth="1"/>
    <col min="9994" max="9994" width="9.140625" style="21"/>
    <col min="9995" max="9995" width="10.7109375" style="21" customWidth="1"/>
    <col min="9996" max="10240" width="9.140625" style="21"/>
    <col min="10241" max="10241" width="4.28515625" style="21" customWidth="1"/>
    <col min="10242" max="10242" width="9.28515625" style="21" customWidth="1"/>
    <col min="10243" max="10243" width="36.7109375" style="21" customWidth="1"/>
    <col min="10244" max="10245" width="6.7109375" style="21" customWidth="1"/>
    <col min="10246" max="10247" width="8.28515625" style="21" customWidth="1"/>
    <col min="10248" max="10249" width="10.28515625" style="21" customWidth="1"/>
    <col min="10250" max="10250" width="9.140625" style="21"/>
    <col min="10251" max="10251" width="10.7109375" style="21" customWidth="1"/>
    <col min="10252" max="10496" width="9.140625" style="21"/>
    <col min="10497" max="10497" width="4.28515625" style="21" customWidth="1"/>
    <col min="10498" max="10498" width="9.28515625" style="21" customWidth="1"/>
    <col min="10499" max="10499" width="36.7109375" style="21" customWidth="1"/>
    <col min="10500" max="10501" width="6.7109375" style="21" customWidth="1"/>
    <col min="10502" max="10503" width="8.28515625" style="21" customWidth="1"/>
    <col min="10504" max="10505" width="10.28515625" style="21" customWidth="1"/>
    <col min="10506" max="10506" width="9.140625" style="21"/>
    <col min="10507" max="10507" width="10.7109375" style="21" customWidth="1"/>
    <col min="10508" max="10752" width="9.140625" style="21"/>
    <col min="10753" max="10753" width="4.28515625" style="21" customWidth="1"/>
    <col min="10754" max="10754" width="9.28515625" style="21" customWidth="1"/>
    <col min="10755" max="10755" width="36.7109375" style="21" customWidth="1"/>
    <col min="10756" max="10757" width="6.7109375" style="21" customWidth="1"/>
    <col min="10758" max="10759" width="8.28515625" style="21" customWidth="1"/>
    <col min="10760" max="10761" width="10.28515625" style="21" customWidth="1"/>
    <col min="10762" max="10762" width="9.140625" style="21"/>
    <col min="10763" max="10763" width="10.7109375" style="21" customWidth="1"/>
    <col min="10764" max="11008" width="9.140625" style="21"/>
    <col min="11009" max="11009" width="4.28515625" style="21" customWidth="1"/>
    <col min="11010" max="11010" width="9.28515625" style="21" customWidth="1"/>
    <col min="11011" max="11011" width="36.7109375" style="21" customWidth="1"/>
    <col min="11012" max="11013" width="6.7109375" style="21" customWidth="1"/>
    <col min="11014" max="11015" width="8.28515625" style="21" customWidth="1"/>
    <col min="11016" max="11017" width="10.28515625" style="21" customWidth="1"/>
    <col min="11018" max="11018" width="9.140625" style="21"/>
    <col min="11019" max="11019" width="10.7109375" style="21" customWidth="1"/>
    <col min="11020" max="11264" width="9.140625" style="21"/>
    <col min="11265" max="11265" width="4.28515625" style="21" customWidth="1"/>
    <col min="11266" max="11266" width="9.28515625" style="21" customWidth="1"/>
    <col min="11267" max="11267" width="36.7109375" style="21" customWidth="1"/>
    <col min="11268" max="11269" width="6.7109375" style="21" customWidth="1"/>
    <col min="11270" max="11271" width="8.28515625" style="21" customWidth="1"/>
    <col min="11272" max="11273" width="10.28515625" style="21" customWidth="1"/>
    <col min="11274" max="11274" width="9.140625" style="21"/>
    <col min="11275" max="11275" width="10.7109375" style="21" customWidth="1"/>
    <col min="11276" max="11520" width="9.140625" style="21"/>
    <col min="11521" max="11521" width="4.28515625" style="21" customWidth="1"/>
    <col min="11522" max="11522" width="9.28515625" style="21" customWidth="1"/>
    <col min="11523" max="11523" width="36.7109375" style="21" customWidth="1"/>
    <col min="11524" max="11525" width="6.7109375" style="21" customWidth="1"/>
    <col min="11526" max="11527" width="8.28515625" style="21" customWidth="1"/>
    <col min="11528" max="11529" width="10.28515625" style="21" customWidth="1"/>
    <col min="11530" max="11530" width="9.140625" style="21"/>
    <col min="11531" max="11531" width="10.7109375" style="21" customWidth="1"/>
    <col min="11532" max="11776" width="9.140625" style="21"/>
    <col min="11777" max="11777" width="4.28515625" style="21" customWidth="1"/>
    <col min="11778" max="11778" width="9.28515625" style="21" customWidth="1"/>
    <col min="11779" max="11779" width="36.7109375" style="21" customWidth="1"/>
    <col min="11780" max="11781" width="6.7109375" style="21" customWidth="1"/>
    <col min="11782" max="11783" width="8.28515625" style="21" customWidth="1"/>
    <col min="11784" max="11785" width="10.28515625" style="21" customWidth="1"/>
    <col min="11786" max="11786" width="9.140625" style="21"/>
    <col min="11787" max="11787" width="10.7109375" style="21" customWidth="1"/>
    <col min="11788" max="12032" width="9.140625" style="21"/>
    <col min="12033" max="12033" width="4.28515625" style="21" customWidth="1"/>
    <col min="12034" max="12034" width="9.28515625" style="21" customWidth="1"/>
    <col min="12035" max="12035" width="36.7109375" style="21" customWidth="1"/>
    <col min="12036" max="12037" width="6.7109375" style="21" customWidth="1"/>
    <col min="12038" max="12039" width="8.28515625" style="21" customWidth="1"/>
    <col min="12040" max="12041" width="10.28515625" style="21" customWidth="1"/>
    <col min="12042" max="12042" width="9.140625" style="21"/>
    <col min="12043" max="12043" width="10.7109375" style="21" customWidth="1"/>
    <col min="12044" max="12288" width="9.140625" style="21"/>
    <col min="12289" max="12289" width="4.28515625" style="21" customWidth="1"/>
    <col min="12290" max="12290" width="9.28515625" style="21" customWidth="1"/>
    <col min="12291" max="12291" width="36.7109375" style="21" customWidth="1"/>
    <col min="12292" max="12293" width="6.7109375" style="21" customWidth="1"/>
    <col min="12294" max="12295" width="8.28515625" style="21" customWidth="1"/>
    <col min="12296" max="12297" width="10.28515625" style="21" customWidth="1"/>
    <col min="12298" max="12298" width="9.140625" style="21"/>
    <col min="12299" max="12299" width="10.7109375" style="21" customWidth="1"/>
    <col min="12300" max="12544" width="9.140625" style="21"/>
    <col min="12545" max="12545" width="4.28515625" style="21" customWidth="1"/>
    <col min="12546" max="12546" width="9.28515625" style="21" customWidth="1"/>
    <col min="12547" max="12547" width="36.7109375" style="21" customWidth="1"/>
    <col min="12548" max="12549" width="6.7109375" style="21" customWidth="1"/>
    <col min="12550" max="12551" width="8.28515625" style="21" customWidth="1"/>
    <col min="12552" max="12553" width="10.28515625" style="21" customWidth="1"/>
    <col min="12554" max="12554" width="9.140625" style="21"/>
    <col min="12555" max="12555" width="10.7109375" style="21" customWidth="1"/>
    <col min="12556" max="12800" width="9.140625" style="21"/>
    <col min="12801" max="12801" width="4.28515625" style="21" customWidth="1"/>
    <col min="12802" max="12802" width="9.28515625" style="21" customWidth="1"/>
    <col min="12803" max="12803" width="36.7109375" style="21" customWidth="1"/>
    <col min="12804" max="12805" width="6.7109375" style="21" customWidth="1"/>
    <col min="12806" max="12807" width="8.28515625" style="21" customWidth="1"/>
    <col min="12808" max="12809" width="10.28515625" style="21" customWidth="1"/>
    <col min="12810" max="12810" width="9.140625" style="21"/>
    <col min="12811" max="12811" width="10.7109375" style="21" customWidth="1"/>
    <col min="12812" max="13056" width="9.140625" style="21"/>
    <col min="13057" max="13057" width="4.28515625" style="21" customWidth="1"/>
    <col min="13058" max="13058" width="9.28515625" style="21" customWidth="1"/>
    <col min="13059" max="13059" width="36.7109375" style="21" customWidth="1"/>
    <col min="13060" max="13061" width="6.7109375" style="21" customWidth="1"/>
    <col min="13062" max="13063" width="8.28515625" style="21" customWidth="1"/>
    <col min="13064" max="13065" width="10.28515625" style="21" customWidth="1"/>
    <col min="13066" max="13066" width="9.140625" style="21"/>
    <col min="13067" max="13067" width="10.7109375" style="21" customWidth="1"/>
    <col min="13068" max="13312" width="9.140625" style="21"/>
    <col min="13313" max="13313" width="4.28515625" style="21" customWidth="1"/>
    <col min="13314" max="13314" width="9.28515625" style="21" customWidth="1"/>
    <col min="13315" max="13315" width="36.7109375" style="21" customWidth="1"/>
    <col min="13316" max="13317" width="6.7109375" style="21" customWidth="1"/>
    <col min="13318" max="13319" width="8.28515625" style="21" customWidth="1"/>
    <col min="13320" max="13321" width="10.28515625" style="21" customWidth="1"/>
    <col min="13322" max="13322" width="9.140625" style="21"/>
    <col min="13323" max="13323" width="10.7109375" style="21" customWidth="1"/>
    <col min="13324" max="13568" width="9.140625" style="21"/>
    <col min="13569" max="13569" width="4.28515625" style="21" customWidth="1"/>
    <col min="13570" max="13570" width="9.28515625" style="21" customWidth="1"/>
    <col min="13571" max="13571" width="36.7109375" style="21" customWidth="1"/>
    <col min="13572" max="13573" width="6.7109375" style="21" customWidth="1"/>
    <col min="13574" max="13575" width="8.28515625" style="21" customWidth="1"/>
    <col min="13576" max="13577" width="10.28515625" style="21" customWidth="1"/>
    <col min="13578" max="13578" width="9.140625" style="21"/>
    <col min="13579" max="13579" width="10.7109375" style="21" customWidth="1"/>
    <col min="13580" max="13824" width="9.140625" style="21"/>
    <col min="13825" max="13825" width="4.28515625" style="21" customWidth="1"/>
    <col min="13826" max="13826" width="9.28515625" style="21" customWidth="1"/>
    <col min="13827" max="13827" width="36.7109375" style="21" customWidth="1"/>
    <col min="13828" max="13829" width="6.7109375" style="21" customWidth="1"/>
    <col min="13830" max="13831" width="8.28515625" style="21" customWidth="1"/>
    <col min="13832" max="13833" width="10.28515625" style="21" customWidth="1"/>
    <col min="13834" max="13834" width="9.140625" style="21"/>
    <col min="13835" max="13835" width="10.7109375" style="21" customWidth="1"/>
    <col min="13836" max="14080" width="9.140625" style="21"/>
    <col min="14081" max="14081" width="4.28515625" style="21" customWidth="1"/>
    <col min="14082" max="14082" width="9.28515625" style="21" customWidth="1"/>
    <col min="14083" max="14083" width="36.7109375" style="21" customWidth="1"/>
    <col min="14084" max="14085" width="6.7109375" style="21" customWidth="1"/>
    <col min="14086" max="14087" width="8.28515625" style="21" customWidth="1"/>
    <col min="14088" max="14089" width="10.28515625" style="21" customWidth="1"/>
    <col min="14090" max="14090" width="9.140625" style="21"/>
    <col min="14091" max="14091" width="10.7109375" style="21" customWidth="1"/>
    <col min="14092" max="14336" width="9.140625" style="21"/>
    <col min="14337" max="14337" width="4.28515625" style="21" customWidth="1"/>
    <col min="14338" max="14338" width="9.28515625" style="21" customWidth="1"/>
    <col min="14339" max="14339" width="36.7109375" style="21" customWidth="1"/>
    <col min="14340" max="14341" width="6.7109375" style="21" customWidth="1"/>
    <col min="14342" max="14343" width="8.28515625" style="21" customWidth="1"/>
    <col min="14344" max="14345" width="10.28515625" style="21" customWidth="1"/>
    <col min="14346" max="14346" width="9.140625" style="21"/>
    <col min="14347" max="14347" width="10.7109375" style="21" customWidth="1"/>
    <col min="14348" max="14592" width="9.140625" style="21"/>
    <col min="14593" max="14593" width="4.28515625" style="21" customWidth="1"/>
    <col min="14594" max="14594" width="9.28515625" style="21" customWidth="1"/>
    <col min="14595" max="14595" width="36.7109375" style="21" customWidth="1"/>
    <col min="14596" max="14597" width="6.7109375" style="21" customWidth="1"/>
    <col min="14598" max="14599" width="8.28515625" style="21" customWidth="1"/>
    <col min="14600" max="14601" width="10.28515625" style="21" customWidth="1"/>
    <col min="14602" max="14602" width="9.140625" style="21"/>
    <col min="14603" max="14603" width="10.7109375" style="21" customWidth="1"/>
    <col min="14604" max="14848" width="9.140625" style="21"/>
    <col min="14849" max="14849" width="4.28515625" style="21" customWidth="1"/>
    <col min="14850" max="14850" width="9.28515625" style="21" customWidth="1"/>
    <col min="14851" max="14851" width="36.7109375" style="21" customWidth="1"/>
    <col min="14852" max="14853" width="6.7109375" style="21" customWidth="1"/>
    <col min="14854" max="14855" width="8.28515625" style="21" customWidth="1"/>
    <col min="14856" max="14857" width="10.28515625" style="21" customWidth="1"/>
    <col min="14858" max="14858" width="9.140625" style="21"/>
    <col min="14859" max="14859" width="10.7109375" style="21" customWidth="1"/>
    <col min="14860" max="15104" width="9.140625" style="21"/>
    <col min="15105" max="15105" width="4.28515625" style="21" customWidth="1"/>
    <col min="15106" max="15106" width="9.28515625" style="21" customWidth="1"/>
    <col min="15107" max="15107" width="36.7109375" style="21" customWidth="1"/>
    <col min="15108" max="15109" width="6.7109375" style="21" customWidth="1"/>
    <col min="15110" max="15111" width="8.28515625" style="21" customWidth="1"/>
    <col min="15112" max="15113" width="10.28515625" style="21" customWidth="1"/>
    <col min="15114" max="15114" width="9.140625" style="21"/>
    <col min="15115" max="15115" width="10.7109375" style="21" customWidth="1"/>
    <col min="15116" max="15360" width="9.140625" style="21"/>
    <col min="15361" max="15361" width="4.28515625" style="21" customWidth="1"/>
    <col min="15362" max="15362" width="9.28515625" style="21" customWidth="1"/>
    <col min="15363" max="15363" width="36.7109375" style="21" customWidth="1"/>
    <col min="15364" max="15365" width="6.7109375" style="21" customWidth="1"/>
    <col min="15366" max="15367" width="8.28515625" style="21" customWidth="1"/>
    <col min="15368" max="15369" width="10.28515625" style="21" customWidth="1"/>
    <col min="15370" max="15370" width="9.140625" style="21"/>
    <col min="15371" max="15371" width="10.7109375" style="21" customWidth="1"/>
    <col min="15372" max="15616" width="9.140625" style="21"/>
    <col min="15617" max="15617" width="4.28515625" style="21" customWidth="1"/>
    <col min="15618" max="15618" width="9.28515625" style="21" customWidth="1"/>
    <col min="15619" max="15619" width="36.7109375" style="21" customWidth="1"/>
    <col min="15620" max="15621" width="6.7109375" style="21" customWidth="1"/>
    <col min="15622" max="15623" width="8.28515625" style="21" customWidth="1"/>
    <col min="15624" max="15625" width="10.28515625" style="21" customWidth="1"/>
    <col min="15626" max="15626" width="9.140625" style="21"/>
    <col min="15627" max="15627" width="10.7109375" style="21" customWidth="1"/>
    <col min="15628" max="15872" width="9.140625" style="21"/>
    <col min="15873" max="15873" width="4.28515625" style="21" customWidth="1"/>
    <col min="15874" max="15874" width="9.28515625" style="21" customWidth="1"/>
    <col min="15875" max="15875" width="36.7109375" style="21" customWidth="1"/>
    <col min="15876" max="15877" width="6.7109375" style="21" customWidth="1"/>
    <col min="15878" max="15879" width="8.28515625" style="21" customWidth="1"/>
    <col min="15880" max="15881" width="10.28515625" style="21" customWidth="1"/>
    <col min="15882" max="15882" width="9.140625" style="21"/>
    <col min="15883" max="15883" width="10.7109375" style="21" customWidth="1"/>
    <col min="15884" max="16128" width="9.140625" style="21"/>
    <col min="16129" max="16129" width="4.28515625" style="21" customWidth="1"/>
    <col min="16130" max="16130" width="9.28515625" style="21" customWidth="1"/>
    <col min="16131" max="16131" width="36.7109375" style="21" customWidth="1"/>
    <col min="16132" max="16133" width="6.7109375" style="21" customWidth="1"/>
    <col min="16134" max="16135" width="8.28515625" style="21" customWidth="1"/>
    <col min="16136" max="16137" width="10.28515625" style="21" customWidth="1"/>
    <col min="16138" max="16138" width="9.140625" style="21"/>
    <col min="16139" max="16139" width="10.7109375" style="21" customWidth="1"/>
    <col min="16140" max="16384" width="9.140625" style="21"/>
  </cols>
  <sheetData>
    <row r="1" spans="1:9" s="34" customFormat="1" ht="25.5">
      <c r="A1" s="9" t="s">
        <v>0</v>
      </c>
      <c r="B1" s="10" t="s">
        <v>1</v>
      </c>
      <c r="C1" s="10" t="s">
        <v>2</v>
      </c>
      <c r="D1" s="11" t="s">
        <v>3</v>
      </c>
      <c r="E1" s="10" t="s">
        <v>4</v>
      </c>
      <c r="F1" s="12" t="s">
        <v>5</v>
      </c>
      <c r="G1" s="12" t="s">
        <v>6</v>
      </c>
      <c r="H1" s="12" t="s">
        <v>7</v>
      </c>
      <c r="I1" s="12" t="s">
        <v>8</v>
      </c>
    </row>
    <row r="2" spans="1:9" s="34" customFormat="1" ht="12.75" customHeight="1">
      <c r="A2" s="83" t="s">
        <v>187</v>
      </c>
      <c r="B2" s="83"/>
      <c r="C2" s="83"/>
      <c r="D2" s="83"/>
      <c r="E2" s="83"/>
      <c r="F2" s="83"/>
      <c r="G2" s="13"/>
      <c r="H2" s="13"/>
      <c r="I2" s="13"/>
    </row>
    <row r="3" spans="1:9" s="34" customFormat="1" ht="172.5" customHeight="1">
      <c r="A3" s="14">
        <v>1</v>
      </c>
      <c r="B3" s="16" t="s">
        <v>195</v>
      </c>
      <c r="C3" s="16" t="s">
        <v>196</v>
      </c>
      <c r="D3" s="6">
        <v>1</v>
      </c>
      <c r="E3" s="21" t="s">
        <v>9</v>
      </c>
      <c r="F3" s="21"/>
      <c r="G3" s="22"/>
      <c r="H3" s="22">
        <f>ROUND(D3*F3, 0)</f>
        <v>0</v>
      </c>
      <c r="I3" s="22">
        <f>ROUND(D3*G3, 0)</f>
        <v>0</v>
      </c>
    </row>
    <row r="4" spans="1:9" s="55" customFormat="1" ht="38.25">
      <c r="A4" s="14">
        <v>2</v>
      </c>
      <c r="B4" s="61" t="s">
        <v>188</v>
      </c>
      <c r="C4" s="61" t="s">
        <v>189</v>
      </c>
      <c r="D4" s="59">
        <v>1</v>
      </c>
      <c r="E4" s="56" t="s">
        <v>9</v>
      </c>
      <c r="F4" s="22"/>
      <c r="G4" s="22"/>
      <c r="H4" s="22">
        <f t="shared" ref="H4:H7" si="0">ROUND(D4*F4, 0)</f>
        <v>0</v>
      </c>
      <c r="I4" s="22">
        <f t="shared" ref="I4:I7" si="1">ROUND(D4*G4, 0)</f>
        <v>0</v>
      </c>
    </row>
    <row r="5" spans="1:9" s="55" customFormat="1" ht="38.25">
      <c r="A5" s="14">
        <v>3</v>
      </c>
      <c r="B5" s="61" t="s">
        <v>147</v>
      </c>
      <c r="C5" s="61" t="s">
        <v>190</v>
      </c>
      <c r="D5" s="59">
        <v>1</v>
      </c>
      <c r="E5" s="56" t="s">
        <v>9</v>
      </c>
      <c r="F5" s="22"/>
      <c r="G5" s="22"/>
      <c r="H5" s="22">
        <f t="shared" si="0"/>
        <v>0</v>
      </c>
      <c r="I5" s="22">
        <f t="shared" si="1"/>
        <v>0</v>
      </c>
    </row>
    <row r="6" spans="1:9" s="55" customFormat="1" ht="51">
      <c r="A6" s="14">
        <v>4</v>
      </c>
      <c r="B6" s="61" t="s">
        <v>191</v>
      </c>
      <c r="C6" s="61" t="s">
        <v>193</v>
      </c>
      <c r="D6" s="59">
        <v>4</v>
      </c>
      <c r="E6" s="56" t="s">
        <v>9</v>
      </c>
      <c r="F6" s="22"/>
      <c r="G6" s="22"/>
      <c r="H6" s="22">
        <f t="shared" si="0"/>
        <v>0</v>
      </c>
      <c r="I6" s="22">
        <f t="shared" si="1"/>
        <v>0</v>
      </c>
    </row>
    <row r="7" spans="1:9" s="55" customFormat="1" ht="25.5">
      <c r="A7" s="14">
        <v>5</v>
      </c>
      <c r="B7" s="61" t="s">
        <v>192</v>
      </c>
      <c r="C7" s="61" t="s">
        <v>194</v>
      </c>
      <c r="D7" s="59">
        <v>1</v>
      </c>
      <c r="E7" s="56" t="s">
        <v>9</v>
      </c>
      <c r="F7" s="22"/>
      <c r="G7" s="22"/>
      <c r="H7" s="22">
        <f t="shared" si="0"/>
        <v>0</v>
      </c>
      <c r="I7" s="22">
        <f t="shared" si="1"/>
        <v>0</v>
      </c>
    </row>
    <row r="8" spans="1:9" s="20" customFormat="1">
      <c r="A8" s="9"/>
      <c r="B8" s="10"/>
      <c r="C8" s="10" t="s">
        <v>10</v>
      </c>
      <c r="D8" s="11"/>
      <c r="E8" s="10"/>
      <c r="F8" s="12"/>
      <c r="G8" s="12"/>
      <c r="H8" s="12">
        <f>ROUND(SUM(H3:H7),0)</f>
        <v>0</v>
      </c>
      <c r="I8" s="12">
        <f>ROUND(SUM(I3:I7),0)</f>
        <v>0</v>
      </c>
    </row>
    <row r="9" spans="1:9" s="20" customFormat="1">
      <c r="A9" s="9"/>
      <c r="B9" s="10"/>
      <c r="C9" s="10"/>
      <c r="D9" s="11"/>
      <c r="E9" s="10"/>
      <c r="F9" s="12"/>
      <c r="G9" s="12"/>
      <c r="H9" s="12"/>
      <c r="I9" s="12"/>
    </row>
    <row r="14" spans="1:9" ht="15">
      <c r="C14"/>
    </row>
  </sheetData>
  <mergeCells count="1">
    <mergeCell ref="A2:F2"/>
  </mergeCells>
  <pageMargins left="0.7" right="0.7" top="0.75" bottom="0.75" header="0.3" footer="0.3"/>
  <pageSetup paperSize="9" scale="86" firstPageNumber="42949631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15"/>
  <sheetViews>
    <sheetView view="pageBreakPreview" zoomScale="115" zoomScaleNormal="100" zoomScaleSheetLayoutView="115" workbookViewId="0">
      <selection activeCell="F13" sqref="F13"/>
    </sheetView>
  </sheetViews>
  <sheetFormatPr defaultRowHeight="12.75"/>
  <cols>
    <col min="1" max="1" width="4.28515625" style="14" customWidth="1"/>
    <col min="2" max="2" width="9.28515625" style="56" customWidth="1"/>
    <col min="3" max="3" width="87.42578125" style="56" customWidth="1"/>
    <col min="4" max="4" width="6.7109375" style="54" customWidth="1"/>
    <col min="5" max="5" width="6.7109375" style="56" customWidth="1"/>
    <col min="6" max="7" width="8.28515625" style="22" customWidth="1"/>
    <col min="8" max="8" width="11" style="22" bestFit="1" customWidth="1"/>
    <col min="9" max="9" width="10.28515625" style="22" customWidth="1"/>
    <col min="10" max="10" width="9.140625" style="56"/>
    <col min="11" max="11" width="10.7109375" style="56" customWidth="1"/>
    <col min="12" max="256" width="9.140625" style="56"/>
    <col min="257" max="257" width="4.28515625" style="56" customWidth="1"/>
    <col min="258" max="258" width="9.28515625" style="56" customWidth="1"/>
    <col min="259" max="259" width="36.7109375" style="56" customWidth="1"/>
    <col min="260" max="261" width="6.7109375" style="56" customWidth="1"/>
    <col min="262" max="263" width="8.28515625" style="56" customWidth="1"/>
    <col min="264" max="265" width="10.28515625" style="56" customWidth="1"/>
    <col min="266" max="266" width="9.140625" style="56"/>
    <col min="267" max="267" width="10.7109375" style="56" customWidth="1"/>
    <col min="268" max="512" width="9.140625" style="56"/>
    <col min="513" max="513" width="4.28515625" style="56" customWidth="1"/>
    <col min="514" max="514" width="9.28515625" style="56" customWidth="1"/>
    <col min="515" max="515" width="36.7109375" style="56" customWidth="1"/>
    <col min="516" max="517" width="6.7109375" style="56" customWidth="1"/>
    <col min="518" max="519" width="8.28515625" style="56" customWidth="1"/>
    <col min="520" max="521" width="10.28515625" style="56" customWidth="1"/>
    <col min="522" max="522" width="9.140625" style="56"/>
    <col min="523" max="523" width="10.7109375" style="56" customWidth="1"/>
    <col min="524" max="768" width="9.140625" style="56"/>
    <col min="769" max="769" width="4.28515625" style="56" customWidth="1"/>
    <col min="770" max="770" width="9.28515625" style="56" customWidth="1"/>
    <col min="771" max="771" width="36.7109375" style="56" customWidth="1"/>
    <col min="772" max="773" width="6.7109375" style="56" customWidth="1"/>
    <col min="774" max="775" width="8.28515625" style="56" customWidth="1"/>
    <col min="776" max="777" width="10.28515625" style="56" customWidth="1"/>
    <col min="778" max="778" width="9.140625" style="56"/>
    <col min="779" max="779" width="10.7109375" style="56" customWidth="1"/>
    <col min="780" max="1024" width="9.140625" style="56"/>
    <col min="1025" max="1025" width="4.28515625" style="56" customWidth="1"/>
    <col min="1026" max="1026" width="9.28515625" style="56" customWidth="1"/>
    <col min="1027" max="1027" width="36.7109375" style="56" customWidth="1"/>
    <col min="1028" max="1029" width="6.7109375" style="56" customWidth="1"/>
    <col min="1030" max="1031" width="8.28515625" style="56" customWidth="1"/>
    <col min="1032" max="1033" width="10.28515625" style="56" customWidth="1"/>
    <col min="1034" max="1034" width="9.140625" style="56"/>
    <col min="1035" max="1035" width="10.7109375" style="56" customWidth="1"/>
    <col min="1036" max="1280" width="9.140625" style="56"/>
    <col min="1281" max="1281" width="4.28515625" style="56" customWidth="1"/>
    <col min="1282" max="1282" width="9.28515625" style="56" customWidth="1"/>
    <col min="1283" max="1283" width="36.7109375" style="56" customWidth="1"/>
    <col min="1284" max="1285" width="6.7109375" style="56" customWidth="1"/>
    <col min="1286" max="1287" width="8.28515625" style="56" customWidth="1"/>
    <col min="1288" max="1289" width="10.28515625" style="56" customWidth="1"/>
    <col min="1290" max="1290" width="9.140625" style="56"/>
    <col min="1291" max="1291" width="10.7109375" style="56" customWidth="1"/>
    <col min="1292" max="1536" width="9.140625" style="56"/>
    <col min="1537" max="1537" width="4.28515625" style="56" customWidth="1"/>
    <col min="1538" max="1538" width="9.28515625" style="56" customWidth="1"/>
    <col min="1539" max="1539" width="36.7109375" style="56" customWidth="1"/>
    <col min="1540" max="1541" width="6.7109375" style="56" customWidth="1"/>
    <col min="1542" max="1543" width="8.28515625" style="56" customWidth="1"/>
    <col min="1544" max="1545" width="10.28515625" style="56" customWidth="1"/>
    <col min="1546" max="1546" width="9.140625" style="56"/>
    <col min="1547" max="1547" width="10.7109375" style="56" customWidth="1"/>
    <col min="1548" max="1792" width="9.140625" style="56"/>
    <col min="1793" max="1793" width="4.28515625" style="56" customWidth="1"/>
    <col min="1794" max="1794" width="9.28515625" style="56" customWidth="1"/>
    <col min="1795" max="1795" width="36.7109375" style="56" customWidth="1"/>
    <col min="1796" max="1797" width="6.7109375" style="56" customWidth="1"/>
    <col min="1798" max="1799" width="8.28515625" style="56" customWidth="1"/>
    <col min="1800" max="1801" width="10.28515625" style="56" customWidth="1"/>
    <col min="1802" max="1802" width="9.140625" style="56"/>
    <col min="1803" max="1803" width="10.7109375" style="56" customWidth="1"/>
    <col min="1804" max="2048" width="9.140625" style="56"/>
    <col min="2049" max="2049" width="4.28515625" style="56" customWidth="1"/>
    <col min="2050" max="2050" width="9.28515625" style="56" customWidth="1"/>
    <col min="2051" max="2051" width="36.7109375" style="56" customWidth="1"/>
    <col min="2052" max="2053" width="6.7109375" style="56" customWidth="1"/>
    <col min="2054" max="2055" width="8.28515625" style="56" customWidth="1"/>
    <col min="2056" max="2057" width="10.28515625" style="56" customWidth="1"/>
    <col min="2058" max="2058" width="9.140625" style="56"/>
    <col min="2059" max="2059" width="10.7109375" style="56" customWidth="1"/>
    <col min="2060" max="2304" width="9.140625" style="56"/>
    <col min="2305" max="2305" width="4.28515625" style="56" customWidth="1"/>
    <col min="2306" max="2306" width="9.28515625" style="56" customWidth="1"/>
    <col min="2307" max="2307" width="36.7109375" style="56" customWidth="1"/>
    <col min="2308" max="2309" width="6.7109375" style="56" customWidth="1"/>
    <col min="2310" max="2311" width="8.28515625" style="56" customWidth="1"/>
    <col min="2312" max="2313" width="10.28515625" style="56" customWidth="1"/>
    <col min="2314" max="2314" width="9.140625" style="56"/>
    <col min="2315" max="2315" width="10.7109375" style="56" customWidth="1"/>
    <col min="2316" max="2560" width="9.140625" style="56"/>
    <col min="2561" max="2561" width="4.28515625" style="56" customWidth="1"/>
    <col min="2562" max="2562" width="9.28515625" style="56" customWidth="1"/>
    <col min="2563" max="2563" width="36.7109375" style="56" customWidth="1"/>
    <col min="2564" max="2565" width="6.7109375" style="56" customWidth="1"/>
    <col min="2566" max="2567" width="8.28515625" style="56" customWidth="1"/>
    <col min="2568" max="2569" width="10.28515625" style="56" customWidth="1"/>
    <col min="2570" max="2570" width="9.140625" style="56"/>
    <col min="2571" max="2571" width="10.7109375" style="56" customWidth="1"/>
    <col min="2572" max="2816" width="9.140625" style="56"/>
    <col min="2817" max="2817" width="4.28515625" style="56" customWidth="1"/>
    <col min="2818" max="2818" width="9.28515625" style="56" customWidth="1"/>
    <col min="2819" max="2819" width="36.7109375" style="56" customWidth="1"/>
    <col min="2820" max="2821" width="6.7109375" style="56" customWidth="1"/>
    <col min="2822" max="2823" width="8.28515625" style="56" customWidth="1"/>
    <col min="2824" max="2825" width="10.28515625" style="56" customWidth="1"/>
    <col min="2826" max="2826" width="9.140625" style="56"/>
    <col min="2827" max="2827" width="10.7109375" style="56" customWidth="1"/>
    <col min="2828" max="3072" width="9.140625" style="56"/>
    <col min="3073" max="3073" width="4.28515625" style="56" customWidth="1"/>
    <col min="3074" max="3074" width="9.28515625" style="56" customWidth="1"/>
    <col min="3075" max="3075" width="36.7109375" style="56" customWidth="1"/>
    <col min="3076" max="3077" width="6.7109375" style="56" customWidth="1"/>
    <col min="3078" max="3079" width="8.28515625" style="56" customWidth="1"/>
    <col min="3080" max="3081" width="10.28515625" style="56" customWidth="1"/>
    <col min="3082" max="3082" width="9.140625" style="56"/>
    <col min="3083" max="3083" width="10.7109375" style="56" customWidth="1"/>
    <col min="3084" max="3328" width="9.140625" style="56"/>
    <col min="3329" max="3329" width="4.28515625" style="56" customWidth="1"/>
    <col min="3330" max="3330" width="9.28515625" style="56" customWidth="1"/>
    <col min="3331" max="3331" width="36.7109375" style="56" customWidth="1"/>
    <col min="3332" max="3333" width="6.7109375" style="56" customWidth="1"/>
    <col min="3334" max="3335" width="8.28515625" style="56" customWidth="1"/>
    <col min="3336" max="3337" width="10.28515625" style="56" customWidth="1"/>
    <col min="3338" max="3338" width="9.140625" style="56"/>
    <col min="3339" max="3339" width="10.7109375" style="56" customWidth="1"/>
    <col min="3340" max="3584" width="9.140625" style="56"/>
    <col min="3585" max="3585" width="4.28515625" style="56" customWidth="1"/>
    <col min="3586" max="3586" width="9.28515625" style="56" customWidth="1"/>
    <col min="3587" max="3587" width="36.7109375" style="56" customWidth="1"/>
    <col min="3588" max="3589" width="6.7109375" style="56" customWidth="1"/>
    <col min="3590" max="3591" width="8.28515625" style="56" customWidth="1"/>
    <col min="3592" max="3593" width="10.28515625" style="56" customWidth="1"/>
    <col min="3594" max="3594" width="9.140625" style="56"/>
    <col min="3595" max="3595" width="10.7109375" style="56" customWidth="1"/>
    <col min="3596" max="3840" width="9.140625" style="56"/>
    <col min="3841" max="3841" width="4.28515625" style="56" customWidth="1"/>
    <col min="3842" max="3842" width="9.28515625" style="56" customWidth="1"/>
    <col min="3843" max="3843" width="36.7109375" style="56" customWidth="1"/>
    <col min="3844" max="3845" width="6.7109375" style="56" customWidth="1"/>
    <col min="3846" max="3847" width="8.28515625" style="56" customWidth="1"/>
    <col min="3848" max="3849" width="10.28515625" style="56" customWidth="1"/>
    <col min="3850" max="3850" width="9.140625" style="56"/>
    <col min="3851" max="3851" width="10.7109375" style="56" customWidth="1"/>
    <col min="3852" max="4096" width="9.140625" style="56"/>
    <col min="4097" max="4097" width="4.28515625" style="56" customWidth="1"/>
    <col min="4098" max="4098" width="9.28515625" style="56" customWidth="1"/>
    <col min="4099" max="4099" width="36.7109375" style="56" customWidth="1"/>
    <col min="4100" max="4101" width="6.7109375" style="56" customWidth="1"/>
    <col min="4102" max="4103" width="8.28515625" style="56" customWidth="1"/>
    <col min="4104" max="4105" width="10.28515625" style="56" customWidth="1"/>
    <col min="4106" max="4106" width="9.140625" style="56"/>
    <col min="4107" max="4107" width="10.7109375" style="56" customWidth="1"/>
    <col min="4108" max="4352" width="9.140625" style="56"/>
    <col min="4353" max="4353" width="4.28515625" style="56" customWidth="1"/>
    <col min="4354" max="4354" width="9.28515625" style="56" customWidth="1"/>
    <col min="4355" max="4355" width="36.7109375" style="56" customWidth="1"/>
    <col min="4356" max="4357" width="6.7109375" style="56" customWidth="1"/>
    <col min="4358" max="4359" width="8.28515625" style="56" customWidth="1"/>
    <col min="4360" max="4361" width="10.28515625" style="56" customWidth="1"/>
    <col min="4362" max="4362" width="9.140625" style="56"/>
    <col min="4363" max="4363" width="10.7109375" style="56" customWidth="1"/>
    <col min="4364" max="4608" width="9.140625" style="56"/>
    <col min="4609" max="4609" width="4.28515625" style="56" customWidth="1"/>
    <col min="4610" max="4610" width="9.28515625" style="56" customWidth="1"/>
    <col min="4611" max="4611" width="36.7109375" style="56" customWidth="1"/>
    <col min="4612" max="4613" width="6.7109375" style="56" customWidth="1"/>
    <col min="4614" max="4615" width="8.28515625" style="56" customWidth="1"/>
    <col min="4616" max="4617" width="10.28515625" style="56" customWidth="1"/>
    <col min="4618" max="4618" width="9.140625" style="56"/>
    <col min="4619" max="4619" width="10.7109375" style="56" customWidth="1"/>
    <col min="4620" max="4864" width="9.140625" style="56"/>
    <col min="4865" max="4865" width="4.28515625" style="56" customWidth="1"/>
    <col min="4866" max="4866" width="9.28515625" style="56" customWidth="1"/>
    <col min="4867" max="4867" width="36.7109375" style="56" customWidth="1"/>
    <col min="4868" max="4869" width="6.7109375" style="56" customWidth="1"/>
    <col min="4870" max="4871" width="8.28515625" style="56" customWidth="1"/>
    <col min="4872" max="4873" width="10.28515625" style="56" customWidth="1"/>
    <col min="4874" max="4874" width="9.140625" style="56"/>
    <col min="4875" max="4875" width="10.7109375" style="56" customWidth="1"/>
    <col min="4876" max="5120" width="9.140625" style="56"/>
    <col min="5121" max="5121" width="4.28515625" style="56" customWidth="1"/>
    <col min="5122" max="5122" width="9.28515625" style="56" customWidth="1"/>
    <col min="5123" max="5123" width="36.7109375" style="56" customWidth="1"/>
    <col min="5124" max="5125" width="6.7109375" style="56" customWidth="1"/>
    <col min="5126" max="5127" width="8.28515625" style="56" customWidth="1"/>
    <col min="5128" max="5129" width="10.28515625" style="56" customWidth="1"/>
    <col min="5130" max="5130" width="9.140625" style="56"/>
    <col min="5131" max="5131" width="10.7109375" style="56" customWidth="1"/>
    <col min="5132" max="5376" width="9.140625" style="56"/>
    <col min="5377" max="5377" width="4.28515625" style="56" customWidth="1"/>
    <col min="5378" max="5378" width="9.28515625" style="56" customWidth="1"/>
    <col min="5379" max="5379" width="36.7109375" style="56" customWidth="1"/>
    <col min="5380" max="5381" width="6.7109375" style="56" customWidth="1"/>
    <col min="5382" max="5383" width="8.28515625" style="56" customWidth="1"/>
    <col min="5384" max="5385" width="10.28515625" style="56" customWidth="1"/>
    <col min="5386" max="5386" width="9.140625" style="56"/>
    <col min="5387" max="5387" width="10.7109375" style="56" customWidth="1"/>
    <col min="5388" max="5632" width="9.140625" style="56"/>
    <col min="5633" max="5633" width="4.28515625" style="56" customWidth="1"/>
    <col min="5634" max="5634" width="9.28515625" style="56" customWidth="1"/>
    <col min="5635" max="5635" width="36.7109375" style="56" customWidth="1"/>
    <col min="5636" max="5637" width="6.7109375" style="56" customWidth="1"/>
    <col min="5638" max="5639" width="8.28515625" style="56" customWidth="1"/>
    <col min="5640" max="5641" width="10.28515625" style="56" customWidth="1"/>
    <col min="5642" max="5642" width="9.140625" style="56"/>
    <col min="5643" max="5643" width="10.7109375" style="56" customWidth="1"/>
    <col min="5644" max="5888" width="9.140625" style="56"/>
    <col min="5889" max="5889" width="4.28515625" style="56" customWidth="1"/>
    <col min="5890" max="5890" width="9.28515625" style="56" customWidth="1"/>
    <col min="5891" max="5891" width="36.7109375" style="56" customWidth="1"/>
    <col min="5892" max="5893" width="6.7109375" style="56" customWidth="1"/>
    <col min="5894" max="5895" width="8.28515625" style="56" customWidth="1"/>
    <col min="5896" max="5897" width="10.28515625" style="56" customWidth="1"/>
    <col min="5898" max="5898" width="9.140625" style="56"/>
    <col min="5899" max="5899" width="10.7109375" style="56" customWidth="1"/>
    <col min="5900" max="6144" width="9.140625" style="56"/>
    <col min="6145" max="6145" width="4.28515625" style="56" customWidth="1"/>
    <col min="6146" max="6146" width="9.28515625" style="56" customWidth="1"/>
    <col min="6147" max="6147" width="36.7109375" style="56" customWidth="1"/>
    <col min="6148" max="6149" width="6.7109375" style="56" customWidth="1"/>
    <col min="6150" max="6151" width="8.28515625" style="56" customWidth="1"/>
    <col min="6152" max="6153" width="10.28515625" style="56" customWidth="1"/>
    <col min="6154" max="6154" width="9.140625" style="56"/>
    <col min="6155" max="6155" width="10.7109375" style="56" customWidth="1"/>
    <col min="6156" max="6400" width="9.140625" style="56"/>
    <col min="6401" max="6401" width="4.28515625" style="56" customWidth="1"/>
    <col min="6402" max="6402" width="9.28515625" style="56" customWidth="1"/>
    <col min="6403" max="6403" width="36.7109375" style="56" customWidth="1"/>
    <col min="6404" max="6405" width="6.7109375" style="56" customWidth="1"/>
    <col min="6406" max="6407" width="8.28515625" style="56" customWidth="1"/>
    <col min="6408" max="6409" width="10.28515625" style="56" customWidth="1"/>
    <col min="6410" max="6410" width="9.140625" style="56"/>
    <col min="6411" max="6411" width="10.7109375" style="56" customWidth="1"/>
    <col min="6412" max="6656" width="9.140625" style="56"/>
    <col min="6657" max="6657" width="4.28515625" style="56" customWidth="1"/>
    <col min="6658" max="6658" width="9.28515625" style="56" customWidth="1"/>
    <col min="6659" max="6659" width="36.7109375" style="56" customWidth="1"/>
    <col min="6660" max="6661" width="6.7109375" style="56" customWidth="1"/>
    <col min="6662" max="6663" width="8.28515625" style="56" customWidth="1"/>
    <col min="6664" max="6665" width="10.28515625" style="56" customWidth="1"/>
    <col min="6666" max="6666" width="9.140625" style="56"/>
    <col min="6667" max="6667" width="10.7109375" style="56" customWidth="1"/>
    <col min="6668" max="6912" width="9.140625" style="56"/>
    <col min="6913" max="6913" width="4.28515625" style="56" customWidth="1"/>
    <col min="6914" max="6914" width="9.28515625" style="56" customWidth="1"/>
    <col min="6915" max="6915" width="36.7109375" style="56" customWidth="1"/>
    <col min="6916" max="6917" width="6.7109375" style="56" customWidth="1"/>
    <col min="6918" max="6919" width="8.28515625" style="56" customWidth="1"/>
    <col min="6920" max="6921" width="10.28515625" style="56" customWidth="1"/>
    <col min="6922" max="6922" width="9.140625" style="56"/>
    <col min="6923" max="6923" width="10.7109375" style="56" customWidth="1"/>
    <col min="6924" max="7168" width="9.140625" style="56"/>
    <col min="7169" max="7169" width="4.28515625" style="56" customWidth="1"/>
    <col min="7170" max="7170" width="9.28515625" style="56" customWidth="1"/>
    <col min="7171" max="7171" width="36.7109375" style="56" customWidth="1"/>
    <col min="7172" max="7173" width="6.7109375" style="56" customWidth="1"/>
    <col min="7174" max="7175" width="8.28515625" style="56" customWidth="1"/>
    <col min="7176" max="7177" width="10.28515625" style="56" customWidth="1"/>
    <col min="7178" max="7178" width="9.140625" style="56"/>
    <col min="7179" max="7179" width="10.7109375" style="56" customWidth="1"/>
    <col min="7180" max="7424" width="9.140625" style="56"/>
    <col min="7425" max="7425" width="4.28515625" style="56" customWidth="1"/>
    <col min="7426" max="7426" width="9.28515625" style="56" customWidth="1"/>
    <col min="7427" max="7427" width="36.7109375" style="56" customWidth="1"/>
    <col min="7428" max="7429" width="6.7109375" style="56" customWidth="1"/>
    <col min="7430" max="7431" width="8.28515625" style="56" customWidth="1"/>
    <col min="7432" max="7433" width="10.28515625" style="56" customWidth="1"/>
    <col min="7434" max="7434" width="9.140625" style="56"/>
    <col min="7435" max="7435" width="10.7109375" style="56" customWidth="1"/>
    <col min="7436" max="7680" width="9.140625" style="56"/>
    <col min="7681" max="7681" width="4.28515625" style="56" customWidth="1"/>
    <col min="7682" max="7682" width="9.28515625" style="56" customWidth="1"/>
    <col min="7683" max="7683" width="36.7109375" style="56" customWidth="1"/>
    <col min="7684" max="7685" width="6.7109375" style="56" customWidth="1"/>
    <col min="7686" max="7687" width="8.28515625" style="56" customWidth="1"/>
    <col min="7688" max="7689" width="10.28515625" style="56" customWidth="1"/>
    <col min="7690" max="7690" width="9.140625" style="56"/>
    <col min="7691" max="7691" width="10.7109375" style="56" customWidth="1"/>
    <col min="7692" max="7936" width="9.140625" style="56"/>
    <col min="7937" max="7937" width="4.28515625" style="56" customWidth="1"/>
    <col min="7938" max="7938" width="9.28515625" style="56" customWidth="1"/>
    <col min="7939" max="7939" width="36.7109375" style="56" customWidth="1"/>
    <col min="7940" max="7941" width="6.7109375" style="56" customWidth="1"/>
    <col min="7942" max="7943" width="8.28515625" style="56" customWidth="1"/>
    <col min="7944" max="7945" width="10.28515625" style="56" customWidth="1"/>
    <col min="7946" max="7946" width="9.140625" style="56"/>
    <col min="7947" max="7947" width="10.7109375" style="56" customWidth="1"/>
    <col min="7948" max="8192" width="9.140625" style="56"/>
    <col min="8193" max="8193" width="4.28515625" style="56" customWidth="1"/>
    <col min="8194" max="8194" width="9.28515625" style="56" customWidth="1"/>
    <col min="8195" max="8195" width="36.7109375" style="56" customWidth="1"/>
    <col min="8196" max="8197" width="6.7109375" style="56" customWidth="1"/>
    <col min="8198" max="8199" width="8.28515625" style="56" customWidth="1"/>
    <col min="8200" max="8201" width="10.28515625" style="56" customWidth="1"/>
    <col min="8202" max="8202" width="9.140625" style="56"/>
    <col min="8203" max="8203" width="10.7109375" style="56" customWidth="1"/>
    <col min="8204" max="8448" width="9.140625" style="56"/>
    <col min="8449" max="8449" width="4.28515625" style="56" customWidth="1"/>
    <col min="8450" max="8450" width="9.28515625" style="56" customWidth="1"/>
    <col min="8451" max="8451" width="36.7109375" style="56" customWidth="1"/>
    <col min="8452" max="8453" width="6.7109375" style="56" customWidth="1"/>
    <col min="8454" max="8455" width="8.28515625" style="56" customWidth="1"/>
    <col min="8456" max="8457" width="10.28515625" style="56" customWidth="1"/>
    <col min="8458" max="8458" width="9.140625" style="56"/>
    <col min="8459" max="8459" width="10.7109375" style="56" customWidth="1"/>
    <col min="8460" max="8704" width="9.140625" style="56"/>
    <col min="8705" max="8705" width="4.28515625" style="56" customWidth="1"/>
    <col min="8706" max="8706" width="9.28515625" style="56" customWidth="1"/>
    <col min="8707" max="8707" width="36.7109375" style="56" customWidth="1"/>
    <col min="8708" max="8709" width="6.7109375" style="56" customWidth="1"/>
    <col min="8710" max="8711" width="8.28515625" style="56" customWidth="1"/>
    <col min="8712" max="8713" width="10.28515625" style="56" customWidth="1"/>
    <col min="8714" max="8714" width="9.140625" style="56"/>
    <col min="8715" max="8715" width="10.7109375" style="56" customWidth="1"/>
    <col min="8716" max="8960" width="9.140625" style="56"/>
    <col min="8961" max="8961" width="4.28515625" style="56" customWidth="1"/>
    <col min="8962" max="8962" width="9.28515625" style="56" customWidth="1"/>
    <col min="8963" max="8963" width="36.7109375" style="56" customWidth="1"/>
    <col min="8964" max="8965" width="6.7109375" style="56" customWidth="1"/>
    <col min="8966" max="8967" width="8.28515625" style="56" customWidth="1"/>
    <col min="8968" max="8969" width="10.28515625" style="56" customWidth="1"/>
    <col min="8970" max="8970" width="9.140625" style="56"/>
    <col min="8971" max="8971" width="10.7109375" style="56" customWidth="1"/>
    <col min="8972" max="9216" width="9.140625" style="56"/>
    <col min="9217" max="9217" width="4.28515625" style="56" customWidth="1"/>
    <col min="9218" max="9218" width="9.28515625" style="56" customWidth="1"/>
    <col min="9219" max="9219" width="36.7109375" style="56" customWidth="1"/>
    <col min="9220" max="9221" width="6.7109375" style="56" customWidth="1"/>
    <col min="9222" max="9223" width="8.28515625" style="56" customWidth="1"/>
    <col min="9224" max="9225" width="10.28515625" style="56" customWidth="1"/>
    <col min="9226" max="9226" width="9.140625" style="56"/>
    <col min="9227" max="9227" width="10.7109375" style="56" customWidth="1"/>
    <col min="9228" max="9472" width="9.140625" style="56"/>
    <col min="9473" max="9473" width="4.28515625" style="56" customWidth="1"/>
    <col min="9474" max="9474" width="9.28515625" style="56" customWidth="1"/>
    <col min="9475" max="9475" width="36.7109375" style="56" customWidth="1"/>
    <col min="9476" max="9477" width="6.7109375" style="56" customWidth="1"/>
    <col min="9478" max="9479" width="8.28515625" style="56" customWidth="1"/>
    <col min="9480" max="9481" width="10.28515625" style="56" customWidth="1"/>
    <col min="9482" max="9482" width="9.140625" style="56"/>
    <col min="9483" max="9483" width="10.7109375" style="56" customWidth="1"/>
    <col min="9484" max="9728" width="9.140625" style="56"/>
    <col min="9729" max="9729" width="4.28515625" style="56" customWidth="1"/>
    <col min="9730" max="9730" width="9.28515625" style="56" customWidth="1"/>
    <col min="9731" max="9731" width="36.7109375" style="56" customWidth="1"/>
    <col min="9732" max="9733" width="6.7109375" style="56" customWidth="1"/>
    <col min="9734" max="9735" width="8.28515625" style="56" customWidth="1"/>
    <col min="9736" max="9737" width="10.28515625" style="56" customWidth="1"/>
    <col min="9738" max="9738" width="9.140625" style="56"/>
    <col min="9739" max="9739" width="10.7109375" style="56" customWidth="1"/>
    <col min="9740" max="9984" width="9.140625" style="56"/>
    <col min="9985" max="9985" width="4.28515625" style="56" customWidth="1"/>
    <col min="9986" max="9986" width="9.28515625" style="56" customWidth="1"/>
    <col min="9987" max="9987" width="36.7109375" style="56" customWidth="1"/>
    <col min="9988" max="9989" width="6.7109375" style="56" customWidth="1"/>
    <col min="9990" max="9991" width="8.28515625" style="56" customWidth="1"/>
    <col min="9992" max="9993" width="10.28515625" style="56" customWidth="1"/>
    <col min="9994" max="9994" width="9.140625" style="56"/>
    <col min="9995" max="9995" width="10.7109375" style="56" customWidth="1"/>
    <col min="9996" max="10240" width="9.140625" style="56"/>
    <col min="10241" max="10241" width="4.28515625" style="56" customWidth="1"/>
    <col min="10242" max="10242" width="9.28515625" style="56" customWidth="1"/>
    <col min="10243" max="10243" width="36.7109375" style="56" customWidth="1"/>
    <col min="10244" max="10245" width="6.7109375" style="56" customWidth="1"/>
    <col min="10246" max="10247" width="8.28515625" style="56" customWidth="1"/>
    <col min="10248" max="10249" width="10.28515625" style="56" customWidth="1"/>
    <col min="10250" max="10250" width="9.140625" style="56"/>
    <col min="10251" max="10251" width="10.7109375" style="56" customWidth="1"/>
    <col min="10252" max="10496" width="9.140625" style="56"/>
    <col min="10497" max="10497" width="4.28515625" style="56" customWidth="1"/>
    <col min="10498" max="10498" width="9.28515625" style="56" customWidth="1"/>
    <col min="10499" max="10499" width="36.7109375" style="56" customWidth="1"/>
    <col min="10500" max="10501" width="6.7109375" style="56" customWidth="1"/>
    <col min="10502" max="10503" width="8.28515625" style="56" customWidth="1"/>
    <col min="10504" max="10505" width="10.28515625" style="56" customWidth="1"/>
    <col min="10506" max="10506" width="9.140625" style="56"/>
    <col min="10507" max="10507" width="10.7109375" style="56" customWidth="1"/>
    <col min="10508" max="10752" width="9.140625" style="56"/>
    <col min="10753" max="10753" width="4.28515625" style="56" customWidth="1"/>
    <col min="10754" max="10754" width="9.28515625" style="56" customWidth="1"/>
    <col min="10755" max="10755" width="36.7109375" style="56" customWidth="1"/>
    <col min="10756" max="10757" width="6.7109375" style="56" customWidth="1"/>
    <col min="10758" max="10759" width="8.28515625" style="56" customWidth="1"/>
    <col min="10760" max="10761" width="10.28515625" style="56" customWidth="1"/>
    <col min="10762" max="10762" width="9.140625" style="56"/>
    <col min="10763" max="10763" width="10.7109375" style="56" customWidth="1"/>
    <col min="10764" max="11008" width="9.140625" style="56"/>
    <col min="11009" max="11009" width="4.28515625" style="56" customWidth="1"/>
    <col min="11010" max="11010" width="9.28515625" style="56" customWidth="1"/>
    <col min="11011" max="11011" width="36.7109375" style="56" customWidth="1"/>
    <col min="11012" max="11013" width="6.7109375" style="56" customWidth="1"/>
    <col min="11014" max="11015" width="8.28515625" style="56" customWidth="1"/>
    <col min="11016" max="11017" width="10.28515625" style="56" customWidth="1"/>
    <col min="11018" max="11018" width="9.140625" style="56"/>
    <col min="11019" max="11019" width="10.7109375" style="56" customWidth="1"/>
    <col min="11020" max="11264" width="9.140625" style="56"/>
    <col min="11265" max="11265" width="4.28515625" style="56" customWidth="1"/>
    <col min="11266" max="11266" width="9.28515625" style="56" customWidth="1"/>
    <col min="11267" max="11267" width="36.7109375" style="56" customWidth="1"/>
    <col min="11268" max="11269" width="6.7109375" style="56" customWidth="1"/>
    <col min="11270" max="11271" width="8.28515625" style="56" customWidth="1"/>
    <col min="11272" max="11273" width="10.28515625" style="56" customWidth="1"/>
    <col min="11274" max="11274" width="9.140625" style="56"/>
    <col min="11275" max="11275" width="10.7109375" style="56" customWidth="1"/>
    <col min="11276" max="11520" width="9.140625" style="56"/>
    <col min="11521" max="11521" width="4.28515625" style="56" customWidth="1"/>
    <col min="11522" max="11522" width="9.28515625" style="56" customWidth="1"/>
    <col min="11523" max="11523" width="36.7109375" style="56" customWidth="1"/>
    <col min="11524" max="11525" width="6.7109375" style="56" customWidth="1"/>
    <col min="11526" max="11527" width="8.28515625" style="56" customWidth="1"/>
    <col min="11528" max="11529" width="10.28515625" style="56" customWidth="1"/>
    <col min="11530" max="11530" width="9.140625" style="56"/>
    <col min="11531" max="11531" width="10.7109375" style="56" customWidth="1"/>
    <col min="11532" max="11776" width="9.140625" style="56"/>
    <col min="11777" max="11777" width="4.28515625" style="56" customWidth="1"/>
    <col min="11778" max="11778" width="9.28515625" style="56" customWidth="1"/>
    <col min="11779" max="11779" width="36.7109375" style="56" customWidth="1"/>
    <col min="11780" max="11781" width="6.7109375" style="56" customWidth="1"/>
    <col min="11782" max="11783" width="8.28515625" style="56" customWidth="1"/>
    <col min="11784" max="11785" width="10.28515625" style="56" customWidth="1"/>
    <col min="11786" max="11786" width="9.140625" style="56"/>
    <col min="11787" max="11787" width="10.7109375" style="56" customWidth="1"/>
    <col min="11788" max="12032" width="9.140625" style="56"/>
    <col min="12033" max="12033" width="4.28515625" style="56" customWidth="1"/>
    <col min="12034" max="12034" width="9.28515625" style="56" customWidth="1"/>
    <col min="12035" max="12035" width="36.7109375" style="56" customWidth="1"/>
    <col min="12036" max="12037" width="6.7109375" style="56" customWidth="1"/>
    <col min="12038" max="12039" width="8.28515625" style="56" customWidth="1"/>
    <col min="12040" max="12041" width="10.28515625" style="56" customWidth="1"/>
    <col min="12042" max="12042" width="9.140625" style="56"/>
    <col min="12043" max="12043" width="10.7109375" style="56" customWidth="1"/>
    <col min="12044" max="12288" width="9.140625" style="56"/>
    <col min="12289" max="12289" width="4.28515625" style="56" customWidth="1"/>
    <col min="12290" max="12290" width="9.28515625" style="56" customWidth="1"/>
    <col min="12291" max="12291" width="36.7109375" style="56" customWidth="1"/>
    <col min="12292" max="12293" width="6.7109375" style="56" customWidth="1"/>
    <col min="12294" max="12295" width="8.28515625" style="56" customWidth="1"/>
    <col min="12296" max="12297" width="10.28515625" style="56" customWidth="1"/>
    <col min="12298" max="12298" width="9.140625" style="56"/>
    <col min="12299" max="12299" width="10.7109375" style="56" customWidth="1"/>
    <col min="12300" max="12544" width="9.140625" style="56"/>
    <col min="12545" max="12545" width="4.28515625" style="56" customWidth="1"/>
    <col min="12546" max="12546" width="9.28515625" style="56" customWidth="1"/>
    <col min="12547" max="12547" width="36.7109375" style="56" customWidth="1"/>
    <col min="12548" max="12549" width="6.7109375" style="56" customWidth="1"/>
    <col min="12550" max="12551" width="8.28515625" style="56" customWidth="1"/>
    <col min="12552" max="12553" width="10.28515625" style="56" customWidth="1"/>
    <col min="12554" max="12554" width="9.140625" style="56"/>
    <col min="12555" max="12555" width="10.7109375" style="56" customWidth="1"/>
    <col min="12556" max="12800" width="9.140625" style="56"/>
    <col min="12801" max="12801" width="4.28515625" style="56" customWidth="1"/>
    <col min="12802" max="12802" width="9.28515625" style="56" customWidth="1"/>
    <col min="12803" max="12803" width="36.7109375" style="56" customWidth="1"/>
    <col min="12804" max="12805" width="6.7109375" style="56" customWidth="1"/>
    <col min="12806" max="12807" width="8.28515625" style="56" customWidth="1"/>
    <col min="12808" max="12809" width="10.28515625" style="56" customWidth="1"/>
    <col min="12810" max="12810" width="9.140625" style="56"/>
    <col min="12811" max="12811" width="10.7109375" style="56" customWidth="1"/>
    <col min="12812" max="13056" width="9.140625" style="56"/>
    <col min="13057" max="13057" width="4.28515625" style="56" customWidth="1"/>
    <col min="13058" max="13058" width="9.28515625" style="56" customWidth="1"/>
    <col min="13059" max="13059" width="36.7109375" style="56" customWidth="1"/>
    <col min="13060" max="13061" width="6.7109375" style="56" customWidth="1"/>
    <col min="13062" max="13063" width="8.28515625" style="56" customWidth="1"/>
    <col min="13064" max="13065" width="10.28515625" style="56" customWidth="1"/>
    <col min="13066" max="13066" width="9.140625" style="56"/>
    <col min="13067" max="13067" width="10.7109375" style="56" customWidth="1"/>
    <col min="13068" max="13312" width="9.140625" style="56"/>
    <col min="13313" max="13313" width="4.28515625" style="56" customWidth="1"/>
    <col min="13314" max="13314" width="9.28515625" style="56" customWidth="1"/>
    <col min="13315" max="13315" width="36.7109375" style="56" customWidth="1"/>
    <col min="13316" max="13317" width="6.7109375" style="56" customWidth="1"/>
    <col min="13318" max="13319" width="8.28515625" style="56" customWidth="1"/>
    <col min="13320" max="13321" width="10.28515625" style="56" customWidth="1"/>
    <col min="13322" max="13322" width="9.140625" style="56"/>
    <col min="13323" max="13323" width="10.7109375" style="56" customWidth="1"/>
    <col min="13324" max="13568" width="9.140625" style="56"/>
    <col min="13569" max="13569" width="4.28515625" style="56" customWidth="1"/>
    <col min="13570" max="13570" width="9.28515625" style="56" customWidth="1"/>
    <col min="13571" max="13571" width="36.7109375" style="56" customWidth="1"/>
    <col min="13572" max="13573" width="6.7109375" style="56" customWidth="1"/>
    <col min="13574" max="13575" width="8.28515625" style="56" customWidth="1"/>
    <col min="13576" max="13577" width="10.28515625" style="56" customWidth="1"/>
    <col min="13578" max="13578" width="9.140625" style="56"/>
    <col min="13579" max="13579" width="10.7109375" style="56" customWidth="1"/>
    <col min="13580" max="13824" width="9.140625" style="56"/>
    <col min="13825" max="13825" width="4.28515625" style="56" customWidth="1"/>
    <col min="13826" max="13826" width="9.28515625" style="56" customWidth="1"/>
    <col min="13827" max="13827" width="36.7109375" style="56" customWidth="1"/>
    <col min="13828" max="13829" width="6.7109375" style="56" customWidth="1"/>
    <col min="13830" max="13831" width="8.28515625" style="56" customWidth="1"/>
    <col min="13832" max="13833" width="10.28515625" style="56" customWidth="1"/>
    <col min="13834" max="13834" width="9.140625" style="56"/>
    <col min="13835" max="13835" width="10.7109375" style="56" customWidth="1"/>
    <col min="13836" max="14080" width="9.140625" style="56"/>
    <col min="14081" max="14081" width="4.28515625" style="56" customWidth="1"/>
    <col min="14082" max="14082" width="9.28515625" style="56" customWidth="1"/>
    <col min="14083" max="14083" width="36.7109375" style="56" customWidth="1"/>
    <col min="14084" max="14085" width="6.7109375" style="56" customWidth="1"/>
    <col min="14086" max="14087" width="8.28515625" style="56" customWidth="1"/>
    <col min="14088" max="14089" width="10.28515625" style="56" customWidth="1"/>
    <col min="14090" max="14090" width="9.140625" style="56"/>
    <col min="14091" max="14091" width="10.7109375" style="56" customWidth="1"/>
    <col min="14092" max="14336" width="9.140625" style="56"/>
    <col min="14337" max="14337" width="4.28515625" style="56" customWidth="1"/>
    <col min="14338" max="14338" width="9.28515625" style="56" customWidth="1"/>
    <col min="14339" max="14339" width="36.7109375" style="56" customWidth="1"/>
    <col min="14340" max="14341" width="6.7109375" style="56" customWidth="1"/>
    <col min="14342" max="14343" width="8.28515625" style="56" customWidth="1"/>
    <col min="14344" max="14345" width="10.28515625" style="56" customWidth="1"/>
    <col min="14346" max="14346" width="9.140625" style="56"/>
    <col min="14347" max="14347" width="10.7109375" style="56" customWidth="1"/>
    <col min="14348" max="14592" width="9.140625" style="56"/>
    <col min="14593" max="14593" width="4.28515625" style="56" customWidth="1"/>
    <col min="14594" max="14594" width="9.28515625" style="56" customWidth="1"/>
    <col min="14595" max="14595" width="36.7109375" style="56" customWidth="1"/>
    <col min="14596" max="14597" width="6.7109375" style="56" customWidth="1"/>
    <col min="14598" max="14599" width="8.28515625" style="56" customWidth="1"/>
    <col min="14600" max="14601" width="10.28515625" style="56" customWidth="1"/>
    <col min="14602" max="14602" width="9.140625" style="56"/>
    <col min="14603" max="14603" width="10.7109375" style="56" customWidth="1"/>
    <col min="14604" max="14848" width="9.140625" style="56"/>
    <col min="14849" max="14849" width="4.28515625" style="56" customWidth="1"/>
    <col min="14850" max="14850" width="9.28515625" style="56" customWidth="1"/>
    <col min="14851" max="14851" width="36.7109375" style="56" customWidth="1"/>
    <col min="14852" max="14853" width="6.7109375" style="56" customWidth="1"/>
    <col min="14854" max="14855" width="8.28515625" style="56" customWidth="1"/>
    <col min="14856" max="14857" width="10.28515625" style="56" customWidth="1"/>
    <col min="14858" max="14858" width="9.140625" style="56"/>
    <col min="14859" max="14859" width="10.7109375" style="56" customWidth="1"/>
    <col min="14860" max="15104" width="9.140625" style="56"/>
    <col min="15105" max="15105" width="4.28515625" style="56" customWidth="1"/>
    <col min="15106" max="15106" width="9.28515625" style="56" customWidth="1"/>
    <col min="15107" max="15107" width="36.7109375" style="56" customWidth="1"/>
    <col min="15108" max="15109" width="6.7109375" style="56" customWidth="1"/>
    <col min="15110" max="15111" width="8.28515625" style="56" customWidth="1"/>
    <col min="15112" max="15113" width="10.28515625" style="56" customWidth="1"/>
    <col min="15114" max="15114" width="9.140625" style="56"/>
    <col min="15115" max="15115" width="10.7109375" style="56" customWidth="1"/>
    <col min="15116" max="15360" width="9.140625" style="56"/>
    <col min="15361" max="15361" width="4.28515625" style="56" customWidth="1"/>
    <col min="15362" max="15362" width="9.28515625" style="56" customWidth="1"/>
    <col min="15363" max="15363" width="36.7109375" style="56" customWidth="1"/>
    <col min="15364" max="15365" width="6.7109375" style="56" customWidth="1"/>
    <col min="15366" max="15367" width="8.28515625" style="56" customWidth="1"/>
    <col min="15368" max="15369" width="10.28515625" style="56" customWidth="1"/>
    <col min="15370" max="15370" width="9.140625" style="56"/>
    <col min="15371" max="15371" width="10.7109375" style="56" customWidth="1"/>
    <col min="15372" max="15616" width="9.140625" style="56"/>
    <col min="15617" max="15617" width="4.28515625" style="56" customWidth="1"/>
    <col min="15618" max="15618" width="9.28515625" style="56" customWidth="1"/>
    <col min="15619" max="15619" width="36.7109375" style="56" customWidth="1"/>
    <col min="15620" max="15621" width="6.7109375" style="56" customWidth="1"/>
    <col min="15622" max="15623" width="8.28515625" style="56" customWidth="1"/>
    <col min="15624" max="15625" width="10.28515625" style="56" customWidth="1"/>
    <col min="15626" max="15626" width="9.140625" style="56"/>
    <col min="15627" max="15627" width="10.7109375" style="56" customWidth="1"/>
    <col min="15628" max="15872" width="9.140625" style="56"/>
    <col min="15873" max="15873" width="4.28515625" style="56" customWidth="1"/>
    <col min="15874" max="15874" width="9.28515625" style="56" customWidth="1"/>
    <col min="15875" max="15875" width="36.7109375" style="56" customWidth="1"/>
    <col min="15876" max="15877" width="6.7109375" style="56" customWidth="1"/>
    <col min="15878" max="15879" width="8.28515625" style="56" customWidth="1"/>
    <col min="15880" max="15881" width="10.28515625" style="56" customWidth="1"/>
    <col min="15882" max="15882" width="9.140625" style="56"/>
    <col min="15883" max="15883" width="10.7109375" style="56" customWidth="1"/>
    <col min="15884" max="16128" width="9.140625" style="56"/>
    <col min="16129" max="16129" width="4.28515625" style="56" customWidth="1"/>
    <col min="16130" max="16130" width="9.28515625" style="56" customWidth="1"/>
    <col min="16131" max="16131" width="36.7109375" style="56" customWidth="1"/>
    <col min="16132" max="16133" width="6.7109375" style="56" customWidth="1"/>
    <col min="16134" max="16135" width="8.28515625" style="56" customWidth="1"/>
    <col min="16136" max="16137" width="10.28515625" style="56" customWidth="1"/>
    <col min="16138" max="16138" width="9.140625" style="56"/>
    <col min="16139" max="16139" width="10.7109375" style="56" customWidth="1"/>
    <col min="16140" max="16384" width="9.140625" style="56"/>
  </cols>
  <sheetData>
    <row r="1" spans="1:9" s="55" customFormat="1" ht="25.5">
      <c r="A1" s="9" t="s">
        <v>0</v>
      </c>
      <c r="B1" s="10" t="s">
        <v>1</v>
      </c>
      <c r="C1" s="10" t="s">
        <v>2</v>
      </c>
      <c r="D1" s="11" t="s">
        <v>3</v>
      </c>
      <c r="E1" s="10" t="s">
        <v>4</v>
      </c>
      <c r="F1" s="12" t="s">
        <v>5</v>
      </c>
      <c r="G1" s="12" t="s">
        <v>6</v>
      </c>
      <c r="H1" s="12" t="s">
        <v>7</v>
      </c>
      <c r="I1" s="12" t="s">
        <v>8</v>
      </c>
    </row>
    <row r="2" spans="1:9" s="55" customFormat="1" ht="12.75" customHeight="1">
      <c r="A2" s="83" t="s">
        <v>41</v>
      </c>
      <c r="B2" s="83"/>
      <c r="C2" s="83"/>
      <c r="D2" s="83"/>
      <c r="E2" s="83"/>
      <c r="F2" s="83"/>
      <c r="G2" s="13"/>
      <c r="H2" s="13"/>
      <c r="I2" s="13"/>
    </row>
    <row r="3" spans="1:9" s="55" customFormat="1" ht="38.25">
      <c r="B3" s="52" t="s">
        <v>197</v>
      </c>
      <c r="C3" s="52" t="s">
        <v>200</v>
      </c>
      <c r="D3" s="54">
        <v>3</v>
      </c>
      <c r="E3" s="56" t="s">
        <v>9</v>
      </c>
      <c r="F3" s="56"/>
      <c r="G3" s="22"/>
      <c r="H3" s="22">
        <f t="shared" ref="H3:H5" si="0">ROUND(D3*F3, 0)</f>
        <v>0</v>
      </c>
      <c r="I3" s="22">
        <f t="shared" ref="I3:I4" si="1">ROUND(D3*G3, 0)</f>
        <v>0</v>
      </c>
    </row>
    <row r="4" spans="1:9" s="55" customFormat="1" ht="30.75" customHeight="1">
      <c r="B4" s="52" t="s">
        <v>198</v>
      </c>
      <c r="C4" s="52" t="s">
        <v>56</v>
      </c>
      <c r="D4" s="54">
        <v>3</v>
      </c>
      <c r="E4" s="56" t="s">
        <v>9</v>
      </c>
      <c r="F4" s="56"/>
      <c r="G4" s="22"/>
      <c r="H4" s="22">
        <f t="shared" si="0"/>
        <v>0</v>
      </c>
      <c r="I4" s="22">
        <f t="shared" si="1"/>
        <v>0</v>
      </c>
    </row>
    <row r="5" spans="1:9" s="55" customFormat="1" ht="51">
      <c r="A5" s="14"/>
      <c r="B5" s="52" t="s">
        <v>199</v>
      </c>
      <c r="C5" s="52" t="s">
        <v>201</v>
      </c>
      <c r="D5" s="54">
        <v>3</v>
      </c>
      <c r="E5" s="56" t="s">
        <v>9</v>
      </c>
      <c r="F5" s="56"/>
      <c r="G5" s="22"/>
      <c r="H5" s="22">
        <f t="shared" si="0"/>
        <v>0</v>
      </c>
      <c r="I5" s="22">
        <f>ROUND(D5*G5, 0)</f>
        <v>0</v>
      </c>
    </row>
    <row r="6" spans="1:9" s="20" customFormat="1">
      <c r="A6" s="9"/>
      <c r="B6" s="10"/>
      <c r="C6" s="10" t="s">
        <v>10</v>
      </c>
      <c r="D6" s="11"/>
      <c r="E6" s="10"/>
      <c r="F6" s="12"/>
      <c r="G6" s="12"/>
      <c r="H6" s="12">
        <f>ROUND(SUM(H3:H5),0)</f>
        <v>0</v>
      </c>
      <c r="I6" s="12">
        <f>ROUND(SUM(I5:I5),0)</f>
        <v>0</v>
      </c>
    </row>
    <row r="7" spans="1:9" s="20" customFormat="1">
      <c r="A7" s="9"/>
      <c r="B7" s="10"/>
      <c r="C7" s="10"/>
      <c r="D7" s="11"/>
      <c r="E7" s="10"/>
      <c r="F7" s="12"/>
      <c r="G7" s="12"/>
      <c r="H7" s="12"/>
      <c r="I7" s="12"/>
    </row>
    <row r="12" spans="1:9">
      <c r="B12" s="52"/>
      <c r="C12" s="52"/>
      <c r="F12" s="56"/>
    </row>
    <row r="13" spans="1:9">
      <c r="B13" s="52"/>
      <c r="C13" s="52"/>
      <c r="F13" s="56"/>
    </row>
    <row r="14" spans="1:9">
      <c r="B14" s="52"/>
      <c r="C14" s="52"/>
      <c r="F14" s="56"/>
    </row>
    <row r="15" spans="1:9">
      <c r="B15" s="55"/>
      <c r="C15" s="55"/>
      <c r="D15" s="55"/>
      <c r="E15" s="55"/>
      <c r="F15" s="55"/>
      <c r="G15" s="13"/>
      <c r="H15" s="13"/>
      <c r="I15" s="13"/>
    </row>
  </sheetData>
  <mergeCells count="1">
    <mergeCell ref="A2:F2"/>
  </mergeCells>
  <pageMargins left="0.7" right="0.7" top="0.75" bottom="0.75" header="0.3" footer="0.3"/>
  <pageSetup paperSize="9" scale="86" firstPageNumber="42949631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4</vt:i4>
      </vt:variant>
    </vt:vector>
  </HeadingPairs>
  <TitlesOfParts>
    <vt:vector size="11" baseType="lpstr">
      <vt:lpstr>Záradék</vt:lpstr>
      <vt:lpstr>Fejezet összesítő</vt:lpstr>
      <vt:lpstr>01  Higiénés felszerelések</vt:lpstr>
      <vt:lpstr>02  Konyhai berendezések</vt:lpstr>
      <vt:lpstr>03  Rm bútorzat, mobíliák</vt:lpstr>
      <vt:lpstr>04  Mosodai berendezése</vt:lpstr>
      <vt:lpstr>05  Szobaszervíz felszerelések</vt:lpstr>
      <vt:lpstr>'01  Higiénés felszerelések'!Nyomtatási_terület</vt:lpstr>
      <vt:lpstr>'03  Rm bútorzat, mobíliák'!Nyomtatási_terület</vt:lpstr>
      <vt:lpstr>'04  Mosodai berendezése'!Nyomtatási_terület</vt:lpstr>
      <vt:lpstr>'05  Szobaszervíz felszerelések'!Nyomtatási_terület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Sanyi</dc:creator>
  <cp:lastModifiedBy>Sanyi</cp:lastModifiedBy>
  <cp:lastPrinted>2017-02-09T09:15:57Z</cp:lastPrinted>
  <dcterms:created xsi:type="dcterms:W3CDTF">2015-03-09T09:28:23Z</dcterms:created>
  <dcterms:modified xsi:type="dcterms:W3CDTF">2017-02-09T09:17:27Z</dcterms:modified>
</cp:coreProperties>
</file>