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2" activeTab="0"/>
  </bookViews>
  <sheets>
    <sheet name="Főösszesítő" sheetId="1" r:id="rId1"/>
    <sheet name="IP kamera rendszer" sheetId="2" r:id="rId2"/>
  </sheets>
  <definedNames/>
  <calcPr fullCalcOnLoad="1"/>
</workbook>
</file>

<file path=xl/sharedStrings.xml><?xml version="1.0" encoding="utf-8"?>
<sst xmlns="http://schemas.openxmlformats.org/spreadsheetml/2006/main" count="49" uniqueCount="41">
  <si>
    <t>Anyag összesen</t>
  </si>
  <si>
    <t>Díj összesen</t>
  </si>
  <si>
    <t>db</t>
  </si>
  <si>
    <t>Ssz.</t>
  </si>
  <si>
    <t>Tétel szövege</t>
  </si>
  <si>
    <t>Menny.</t>
  </si>
  <si>
    <t>Egység</t>
  </si>
  <si>
    <t>Anyag egységár</t>
  </si>
  <si>
    <t>Díj egységre</t>
  </si>
  <si>
    <t>m</t>
  </si>
  <si>
    <t>Munkadíj összesen:</t>
  </si>
  <si>
    <t>Anyagköltség összesen:</t>
  </si>
  <si>
    <t>Munkanem összesen nettó:</t>
  </si>
  <si>
    <t xml:space="preserve">Kamera rendszer </t>
  </si>
  <si>
    <t>fm</t>
  </si>
  <si>
    <t>MBCU 3x1,5 vezeték</t>
  </si>
  <si>
    <t>Segéd és rezsianyagok</t>
  </si>
  <si>
    <t>klt</t>
  </si>
  <si>
    <t>Üzembe helyezés, programozás,átadás díja</t>
  </si>
  <si>
    <t xml:space="preserve">Kezelőszemélyzet kioktatása </t>
  </si>
  <si>
    <t>Megvalósulási dokumentáció készítése</t>
  </si>
  <si>
    <t>Strukturált adatátviteli kábel Cat.5 UTP kábel, külön tételben kiírt védőcsőbe fektetve</t>
  </si>
  <si>
    <t>A munka leírása:</t>
  </si>
  <si>
    <t>KÖLTSÉGVETÉS FŐÖSSZESÍTŐ</t>
  </si>
  <si>
    <t>Anyag</t>
  </si>
  <si>
    <t>Díj</t>
  </si>
  <si>
    <t>Összesen</t>
  </si>
  <si>
    <t>Összesen nettó:</t>
  </si>
  <si>
    <t>…………………………………………..</t>
  </si>
  <si>
    <t>Aláírás</t>
  </si>
  <si>
    <t>IP kamera rendszer</t>
  </si>
  <si>
    <t>Makrai 12 V / 6 A dobozolt tápegység + akkumulátor</t>
  </si>
  <si>
    <t>2MP valós Day/Night kültéri EXIR IR LED csőkamera; 1/3" progresszív CMOS; H.264 /MJPEG dual stream; 25fps 1920×1080; 4mm/F2.6 optika; 3D DNR; 40-50m kivilágítása; mozgás-, szabotázs-, jelvesztés- hálóhiba-, rögzítési hiba-, IP cím hiba-érzékelés; TCP/IP, HTTP, DHCP, DNS, RTP/RTCP, PPPoE, FTP, SMTP, NTP, SNMP; ONVIF; IP66; -10°C - +60°C; 12VDC/PoE</t>
  </si>
  <si>
    <r>
      <t xml:space="preserve">Készült: </t>
    </r>
    <r>
      <rPr>
        <sz val="12"/>
        <rFont val="Times New Roman"/>
        <family val="1"/>
      </rPr>
      <t>2017. január</t>
    </r>
  </si>
  <si>
    <t xml:space="preserve">Készítette: </t>
  </si>
  <si>
    <t>Hálózati csatlakozási pont kiépítése, épület oldalán falon kívűl. (aktív eszközökkel együtt)</t>
  </si>
  <si>
    <t>KÁBEL H05VV-F FEHÉR MT 3*1,5 mm2, külön tételben kiírt védőcsőbe fektetve</t>
  </si>
  <si>
    <t>Műanyag védőcső meglévő földárokba fektetve.</t>
  </si>
  <si>
    <t>Optikai kábelhálózat kialakítása, térfigyelő kamerák részre. Minden szükséges segédanyaggal, kihegesztve.</t>
  </si>
  <si>
    <t>Sóstói Múzeumfalu fejlesztés, turizmusfejlesztés</t>
  </si>
  <si>
    <t>Külső térfigyelő kamerarendszer        hrsz: 0294/2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</si>
</sst>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&quot;Ft&quot;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€-2]\ #\ ##,000_);[Red]\([$€-2]\ #\ ##,000\)"/>
    <numFmt numFmtId="177" formatCode="[$¥€-2]\ #\ ##,000_);[Red]\([$€-2]\ #\ ##,000\)"/>
    <numFmt numFmtId="178" formatCode="#,##0.0\ &quot;Ft&quot;"/>
  </numFmts>
  <fonts count="48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8" fillId="0" borderId="0">
      <alignment/>
      <protection/>
    </xf>
    <xf numFmtId="0" fontId="3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10" xfId="56" applyFont="1" applyBorder="1" applyAlignment="1">
      <alignment horizontal="left" vertical="top" wrapText="1"/>
      <protection/>
    </xf>
    <xf numFmtId="0" fontId="5" fillId="0" borderId="10" xfId="56" applyFont="1" applyBorder="1" applyAlignment="1">
      <alignment vertical="top" wrapText="1"/>
      <protection/>
    </xf>
    <xf numFmtId="0" fontId="5" fillId="0" borderId="10" xfId="56" applyFont="1" applyBorder="1" applyAlignment="1">
      <alignment horizontal="right" vertical="top" wrapText="1"/>
      <protection/>
    </xf>
    <xf numFmtId="0" fontId="3" fillId="0" borderId="0" xfId="56">
      <alignment/>
      <protection/>
    </xf>
    <xf numFmtId="0" fontId="5" fillId="0" borderId="11" xfId="56" applyFont="1" applyBorder="1" applyAlignment="1">
      <alignment vertical="top" wrapText="1"/>
      <protection/>
    </xf>
    <xf numFmtId="0" fontId="6" fillId="0" borderId="0" xfId="56" applyFont="1" applyBorder="1" applyAlignment="1">
      <alignment horizontal="left" vertical="top" wrapText="1"/>
      <protection/>
    </xf>
    <xf numFmtId="0" fontId="6" fillId="0" borderId="0" xfId="56" applyFont="1" applyBorder="1" applyAlignment="1">
      <alignment vertical="top" wrapText="1"/>
      <protection/>
    </xf>
    <xf numFmtId="0" fontId="6" fillId="0" borderId="0" xfId="56" applyFont="1" applyBorder="1" applyAlignment="1">
      <alignment horizontal="right" vertical="top" wrapText="1"/>
      <protection/>
    </xf>
    <xf numFmtId="0" fontId="3" fillId="0" borderId="0" xfId="56" applyBorder="1">
      <alignment/>
      <protection/>
    </xf>
    <xf numFmtId="0" fontId="0" fillId="0" borderId="0" xfId="0" applyBorder="1" applyAlignment="1">
      <alignment/>
    </xf>
    <xf numFmtId="0" fontId="5" fillId="0" borderId="0" xfId="56" applyFont="1" applyBorder="1" applyAlignment="1">
      <alignment vertical="top" wrapText="1"/>
      <protection/>
    </xf>
    <xf numFmtId="0" fontId="2" fillId="0" borderId="0" xfId="0" applyFont="1" applyBorder="1" applyAlignment="1">
      <alignment/>
    </xf>
    <xf numFmtId="49" fontId="6" fillId="0" borderId="0" xfId="56" applyNumberFormat="1" applyFont="1" applyBorder="1" applyAlignment="1">
      <alignment vertical="top" wrapText="1"/>
      <protection/>
    </xf>
    <xf numFmtId="172" fontId="6" fillId="0" borderId="0" xfId="56" applyNumberFormat="1" applyFont="1" applyBorder="1" applyAlignment="1">
      <alignment horizontal="center" vertical="top" wrapText="1"/>
      <protection/>
    </xf>
    <xf numFmtId="172" fontId="3" fillId="0" borderId="0" xfId="56" applyNumberFormat="1" applyBorder="1" applyAlignment="1">
      <alignment horizontal="center"/>
      <protection/>
    </xf>
    <xf numFmtId="0" fontId="5" fillId="0" borderId="11" xfId="56" applyFont="1" applyBorder="1">
      <alignment/>
      <protection/>
    </xf>
    <xf numFmtId="172" fontId="5" fillId="0" borderId="11" xfId="56" applyNumberFormat="1" applyFont="1" applyBorder="1" applyAlignment="1">
      <alignment horizontal="center"/>
      <protection/>
    </xf>
    <xf numFmtId="0" fontId="5" fillId="0" borderId="11" xfId="56" applyFont="1" applyBorder="1" applyAlignment="1">
      <alignment horizontal="center"/>
      <protection/>
    </xf>
    <xf numFmtId="0" fontId="6" fillId="0" borderId="0" xfId="56" applyFont="1" applyBorder="1" applyAlignment="1">
      <alignment horizontal="center" wrapText="1"/>
      <protection/>
    </xf>
    <xf numFmtId="172" fontId="6" fillId="0" borderId="0" xfId="56" applyNumberFormat="1" applyFont="1" applyBorder="1" applyAlignment="1">
      <alignment horizontal="center" wrapText="1"/>
      <protection/>
    </xf>
    <xf numFmtId="0" fontId="3" fillId="0" borderId="0" xfId="56" applyBorder="1" applyAlignment="1">
      <alignment horizontal="center"/>
      <protection/>
    </xf>
    <xf numFmtId="49" fontId="6" fillId="0" borderId="0" xfId="56" applyNumberFormat="1" applyFont="1" applyBorder="1" applyAlignment="1">
      <alignment horizontal="center" wrapText="1"/>
      <protection/>
    </xf>
    <xf numFmtId="0" fontId="3" fillId="0" borderId="0" xfId="56" applyBorder="1" applyAlignment="1">
      <alignment horizontal="left"/>
      <protection/>
    </xf>
    <xf numFmtId="0" fontId="6" fillId="0" borderId="0" xfId="56" applyFont="1" applyFill="1" applyBorder="1" applyAlignment="1">
      <alignment horizontal="left" vertical="top" wrapText="1"/>
      <protection/>
    </xf>
    <xf numFmtId="0" fontId="6" fillId="0" borderId="0" xfId="56" applyFont="1" applyFill="1" applyBorder="1" applyAlignment="1">
      <alignment vertical="top" wrapText="1"/>
      <protection/>
    </xf>
    <xf numFmtId="0" fontId="6" fillId="0" borderId="0" xfId="56" applyFont="1" applyFill="1" applyBorder="1" applyAlignment="1">
      <alignment horizontal="center" wrapText="1"/>
      <protection/>
    </xf>
    <xf numFmtId="172" fontId="6" fillId="0" borderId="0" xfId="56" applyNumberFormat="1" applyFont="1" applyFill="1" applyBorder="1" applyAlignment="1">
      <alignment horizontal="center" wrapText="1"/>
      <protection/>
    </xf>
    <xf numFmtId="0" fontId="5" fillId="0" borderId="0" xfId="56" applyFont="1" applyBorder="1" applyAlignment="1">
      <alignment horizontal="left" vertical="top" wrapText="1"/>
      <protection/>
    </xf>
    <xf numFmtId="0" fontId="5" fillId="0" borderId="0" xfId="56" applyFont="1" applyBorder="1" applyAlignment="1">
      <alignment horizontal="right" vertical="top" wrapText="1"/>
      <protection/>
    </xf>
    <xf numFmtId="1" fontId="6" fillId="0" borderId="0" xfId="56" applyNumberFormat="1" applyFont="1" applyBorder="1" applyAlignment="1">
      <alignment horizontal="center" wrapText="1"/>
      <protection/>
    </xf>
    <xf numFmtId="1" fontId="6" fillId="0" borderId="0" xfId="56" applyNumberFormat="1" applyFont="1" applyFill="1" applyBorder="1" applyAlignment="1">
      <alignment horizontal="center" wrapText="1"/>
      <protection/>
    </xf>
    <xf numFmtId="1" fontId="5" fillId="0" borderId="0" xfId="56" applyNumberFormat="1" applyFont="1" applyBorder="1" applyAlignment="1">
      <alignment horizontal="right" vertical="top" wrapText="1"/>
      <protection/>
    </xf>
    <xf numFmtId="1" fontId="3" fillId="0" borderId="0" xfId="56" applyNumberFormat="1" applyBorder="1" applyAlignment="1">
      <alignment horizontal="center"/>
      <protection/>
    </xf>
    <xf numFmtId="0" fontId="2" fillId="0" borderId="0" xfId="0" applyFont="1" applyAlignment="1">
      <alignment/>
    </xf>
    <xf numFmtId="0" fontId="4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center"/>
    </xf>
    <xf numFmtId="172" fontId="10" fillId="0" borderId="0" xfId="0" applyNumberFormat="1" applyFont="1" applyAlignment="1">
      <alignment horizontal="center"/>
    </xf>
    <xf numFmtId="0" fontId="10" fillId="0" borderId="10" xfId="0" applyFont="1" applyBorder="1" applyAlignment="1">
      <alignment/>
    </xf>
    <xf numFmtId="172" fontId="12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10" xfId="56" applyFont="1" applyBorder="1" applyAlignment="1">
      <alignment horizontal="left" vertical="top" wrapText="1"/>
      <protection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172" fontId="5" fillId="0" borderId="10" xfId="56" applyNumberFormat="1" applyFont="1" applyBorder="1" applyAlignment="1">
      <alignment horizontal="center" vertical="top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 2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40"/>
  <sheetViews>
    <sheetView tabSelected="1" zoomScalePageLayoutView="0" workbookViewId="0" topLeftCell="A10">
      <selection activeCell="A6" sqref="A6:H6"/>
    </sheetView>
  </sheetViews>
  <sheetFormatPr defaultColWidth="9.140625" defaultRowHeight="12.75"/>
  <cols>
    <col min="6" max="7" width="14.00390625" style="0" bestFit="1" customWidth="1"/>
    <col min="8" max="8" width="15.140625" style="0" bestFit="1" customWidth="1"/>
  </cols>
  <sheetData>
    <row r="4" spans="1:8" s="35" customFormat="1" ht="15">
      <c r="A4" s="46" t="s">
        <v>39</v>
      </c>
      <c r="B4" s="46"/>
      <c r="C4" s="46"/>
      <c r="D4" s="46"/>
      <c r="E4" s="46"/>
      <c r="F4" s="46"/>
      <c r="G4" s="46"/>
      <c r="H4" s="46"/>
    </row>
    <row r="5" spans="1:8" s="35" customFormat="1" ht="15">
      <c r="A5" s="36"/>
      <c r="B5" s="36"/>
      <c r="C5" s="36"/>
      <c r="D5" s="36"/>
      <c r="E5" s="36"/>
      <c r="F5" s="36"/>
      <c r="G5" s="39"/>
      <c r="H5" s="39"/>
    </row>
    <row r="6" spans="1:8" s="35" customFormat="1" ht="15">
      <c r="A6" s="46"/>
      <c r="B6" s="47"/>
      <c r="C6" s="47"/>
      <c r="D6" s="47"/>
      <c r="E6" s="47"/>
      <c r="F6" s="47"/>
      <c r="G6" s="47"/>
      <c r="H6" s="47"/>
    </row>
    <row r="7" s="35" customFormat="1" ht="12.75"/>
    <row r="8" s="35" customFormat="1" ht="12.75"/>
    <row r="9" spans="1:6" s="39" customFormat="1" ht="15">
      <c r="A9" s="48" t="s">
        <v>22</v>
      </c>
      <c r="B9" s="52"/>
      <c r="C9" s="52"/>
      <c r="D9" s="52"/>
      <c r="E9" s="52"/>
      <c r="F9" s="52"/>
    </row>
    <row r="10" spans="1:8" s="39" customFormat="1" ht="15">
      <c r="A10" s="53" t="s">
        <v>40</v>
      </c>
      <c r="B10" s="53"/>
      <c r="C10" s="53"/>
      <c r="D10" s="53"/>
      <c r="E10" s="53"/>
      <c r="F10" s="53"/>
      <c r="G10" s="53"/>
      <c r="H10" s="53"/>
    </row>
    <row r="11" spans="1:6" s="39" customFormat="1" ht="15">
      <c r="A11" s="40"/>
      <c r="B11" s="40"/>
      <c r="C11" s="40"/>
      <c r="D11" s="40"/>
      <c r="E11" s="40"/>
      <c r="F11" s="40"/>
    </row>
    <row r="12" s="39" customFormat="1" ht="15"/>
    <row r="13" spans="1:6" s="39" customFormat="1" ht="15">
      <c r="A13" s="48" t="s">
        <v>33</v>
      </c>
      <c r="B13" s="52"/>
      <c r="C13" s="52"/>
      <c r="D13" s="52"/>
      <c r="E13" s="52"/>
      <c r="F13" s="52"/>
    </row>
    <row r="14" s="39" customFormat="1" ht="15"/>
    <row r="15" spans="1:6" s="39" customFormat="1" ht="15">
      <c r="A15" s="48" t="s">
        <v>34</v>
      </c>
      <c r="B15" s="52"/>
      <c r="C15" s="52"/>
      <c r="D15" s="52"/>
      <c r="E15" s="52"/>
      <c r="F15" s="52"/>
    </row>
    <row r="16" spans="1:6" s="39" customFormat="1" ht="15">
      <c r="A16" s="37"/>
      <c r="B16" s="38"/>
      <c r="C16" s="38"/>
      <c r="D16" s="38"/>
      <c r="E16" s="38"/>
      <c r="F16" s="38"/>
    </row>
    <row r="17" spans="1:6" s="39" customFormat="1" ht="15">
      <c r="A17" s="37"/>
      <c r="B17" s="38"/>
      <c r="C17" s="38"/>
      <c r="D17" s="38"/>
      <c r="E17" s="38"/>
      <c r="F17" s="38"/>
    </row>
    <row r="18" s="35" customFormat="1" ht="12.75"/>
    <row r="19" s="35" customFormat="1" ht="12.75"/>
    <row r="21" spans="1:8" ht="15">
      <c r="A21" s="45" t="s">
        <v>23</v>
      </c>
      <c r="B21" s="45"/>
      <c r="C21" s="45"/>
      <c r="D21" s="45"/>
      <c r="E21" s="45"/>
      <c r="F21" s="45"/>
      <c r="G21" s="45"/>
      <c r="H21" s="45"/>
    </row>
    <row r="22" spans="1:7" ht="15">
      <c r="A22" s="41"/>
      <c r="B22" s="41"/>
      <c r="C22" s="41"/>
      <c r="D22" s="41"/>
      <c r="E22" s="41"/>
      <c r="F22" s="41"/>
      <c r="G22" s="41"/>
    </row>
    <row r="23" spans="1:7" ht="15">
      <c r="A23" s="41"/>
      <c r="B23" s="41"/>
      <c r="C23" s="41"/>
      <c r="D23" s="41"/>
      <c r="E23" s="41"/>
      <c r="F23" s="41"/>
      <c r="G23" s="41"/>
    </row>
    <row r="24" spans="1:8" s="39" customFormat="1" ht="15">
      <c r="A24" s="41"/>
      <c r="B24" s="41"/>
      <c r="C24" s="41"/>
      <c r="D24" s="41"/>
      <c r="E24" s="41"/>
      <c r="F24" s="41" t="s">
        <v>24</v>
      </c>
      <c r="G24" s="41" t="s">
        <v>25</v>
      </c>
      <c r="H24" s="41" t="s">
        <v>26</v>
      </c>
    </row>
    <row r="25" spans="1:8" s="39" customFormat="1" ht="15">
      <c r="A25" s="48" t="s">
        <v>30</v>
      </c>
      <c r="B25" s="48"/>
      <c r="C25" s="48"/>
      <c r="D25" s="48"/>
      <c r="E25" s="48"/>
      <c r="F25" s="42">
        <f>'IP kamera rendszer'!G29</f>
        <v>0</v>
      </c>
      <c r="G25" s="42">
        <f>'IP kamera rendszer'!H30</f>
        <v>0</v>
      </c>
      <c r="H25" s="42">
        <f>F25+G25</f>
        <v>0</v>
      </c>
    </row>
    <row r="26" spans="1:8" s="39" customFormat="1" ht="15.75">
      <c r="A26" s="49" t="s">
        <v>27</v>
      </c>
      <c r="B26" s="49"/>
      <c r="C26" s="43"/>
      <c r="D26" s="43"/>
      <c r="E26" s="43"/>
      <c r="F26" s="44">
        <f>SUM(F25:F25)</f>
        <v>0</v>
      </c>
      <c r="G26" s="44">
        <f>SUM(G25:G25)</f>
        <v>0</v>
      </c>
      <c r="H26" s="44">
        <f>SUM(H25:H25)</f>
        <v>0</v>
      </c>
    </row>
    <row r="39" spans="3:8" ht="12.75">
      <c r="C39" s="50" t="s">
        <v>28</v>
      </c>
      <c r="D39" s="50"/>
      <c r="E39" s="50"/>
      <c r="F39" s="50"/>
      <c r="G39" s="50"/>
      <c r="H39" s="50"/>
    </row>
    <row r="40" spans="3:8" ht="15">
      <c r="C40" s="51" t="s">
        <v>29</v>
      </c>
      <c r="D40" s="51"/>
      <c r="E40" s="51"/>
      <c r="F40" s="51"/>
      <c r="G40" s="51"/>
      <c r="H40" s="51"/>
    </row>
  </sheetData>
  <sheetProtection/>
  <mergeCells count="11">
    <mergeCell ref="A4:H4"/>
    <mergeCell ref="A9:F9"/>
    <mergeCell ref="A10:H10"/>
    <mergeCell ref="A13:F13"/>
    <mergeCell ref="A15:F15"/>
    <mergeCell ref="A21:H21"/>
    <mergeCell ref="A6:H6"/>
    <mergeCell ref="A25:E25"/>
    <mergeCell ref="A26:B26"/>
    <mergeCell ref="C39:H39"/>
    <mergeCell ref="C40:H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3"/>
  <sheetViews>
    <sheetView zoomScalePageLayoutView="0" workbookViewId="0" topLeftCell="A16">
      <selection activeCell="E19" sqref="E19:F27"/>
    </sheetView>
  </sheetViews>
  <sheetFormatPr defaultColWidth="9.140625" defaultRowHeight="12.75"/>
  <cols>
    <col min="1" max="1" width="4.7109375" style="0" customWidth="1"/>
    <col min="2" max="2" width="24.8515625" style="0" customWidth="1"/>
    <col min="3" max="3" width="7.57421875" style="0" bestFit="1" customWidth="1"/>
    <col min="4" max="4" width="7.28125" style="0" bestFit="1" customWidth="1"/>
    <col min="5" max="6" width="9.8515625" style="0" bestFit="1" customWidth="1"/>
    <col min="7" max="8" width="11.421875" style="0" bestFit="1" customWidth="1"/>
  </cols>
  <sheetData>
    <row r="2" spans="1:8" ht="17.25">
      <c r="A2" s="54" t="s">
        <v>13</v>
      </c>
      <c r="B2" s="54"/>
      <c r="C2" s="54"/>
      <c r="D2" s="54"/>
      <c r="E2" s="54"/>
      <c r="F2" s="54"/>
      <c r="G2" s="54"/>
      <c r="H2" s="54"/>
    </row>
    <row r="3" ht="12.75">
      <c r="A3" s="1"/>
    </row>
    <row r="4" spans="1:9" ht="28.5" customHeight="1">
      <c r="A4" s="2" t="s">
        <v>3</v>
      </c>
      <c r="B4" s="3" t="s">
        <v>4</v>
      </c>
      <c r="C4" s="4" t="s">
        <v>5</v>
      </c>
      <c r="D4" s="3" t="s">
        <v>6</v>
      </c>
      <c r="E4" s="4" t="s">
        <v>7</v>
      </c>
      <c r="F4" s="4" t="s">
        <v>8</v>
      </c>
      <c r="G4" s="4" t="s">
        <v>0</v>
      </c>
      <c r="H4" s="4" t="s">
        <v>1</v>
      </c>
      <c r="I4" s="5"/>
    </row>
    <row r="5" spans="1:9" s="11" customFormat="1" ht="198">
      <c r="A5" s="7">
        <v>1</v>
      </c>
      <c r="B5" s="14" t="s">
        <v>32</v>
      </c>
      <c r="C5" s="31">
        <v>11</v>
      </c>
      <c r="D5" s="23" t="s">
        <v>2</v>
      </c>
      <c r="E5" s="21"/>
      <c r="F5" s="21"/>
      <c r="G5" s="21">
        <f>C5*E5</f>
        <v>0</v>
      </c>
      <c r="H5" s="21">
        <f>C5*F5</f>
        <v>0</v>
      </c>
      <c r="I5" s="10"/>
    </row>
    <row r="6" spans="1:9" s="11" customFormat="1" ht="14.25">
      <c r="A6" s="7"/>
      <c r="B6" s="14"/>
      <c r="C6" s="31"/>
      <c r="D6" s="23"/>
      <c r="E6" s="21"/>
      <c r="F6" s="21"/>
      <c r="G6" s="21"/>
      <c r="H6" s="21"/>
      <c r="I6" s="10"/>
    </row>
    <row r="7" spans="1:9" s="11" customFormat="1" ht="26.25">
      <c r="A7" s="7">
        <v>2</v>
      </c>
      <c r="B7" s="14" t="s">
        <v>31</v>
      </c>
      <c r="C7" s="31">
        <v>2</v>
      </c>
      <c r="D7" s="23" t="s">
        <v>2</v>
      </c>
      <c r="E7" s="21"/>
      <c r="F7" s="21"/>
      <c r="G7" s="21">
        <f>C7*E7</f>
        <v>0</v>
      </c>
      <c r="H7" s="21">
        <f>C7*F7</f>
        <v>0</v>
      </c>
      <c r="I7" s="10"/>
    </row>
    <row r="8" spans="1:9" s="11" customFormat="1" ht="14.25">
      <c r="A8" s="7"/>
      <c r="B8" s="14"/>
      <c r="C8" s="31"/>
      <c r="D8" s="23"/>
      <c r="E8" s="21"/>
      <c r="F8" s="21"/>
      <c r="G8" s="21"/>
      <c r="H8" s="21"/>
      <c r="I8" s="10"/>
    </row>
    <row r="9" spans="1:9" s="11" customFormat="1" ht="52.5">
      <c r="A9" s="7">
        <v>3</v>
      </c>
      <c r="B9" s="14" t="s">
        <v>35</v>
      </c>
      <c r="C9" s="31">
        <v>2</v>
      </c>
      <c r="D9" s="23" t="s">
        <v>2</v>
      </c>
      <c r="E9" s="21"/>
      <c r="F9" s="21"/>
      <c r="G9" s="21">
        <f>C9*E9</f>
        <v>0</v>
      </c>
      <c r="H9" s="21">
        <f>C9*F9</f>
        <v>0</v>
      </c>
      <c r="I9" s="10"/>
    </row>
    <row r="10" spans="1:9" s="11" customFormat="1" ht="14.25">
      <c r="A10" s="7"/>
      <c r="B10" s="14"/>
      <c r="C10" s="31"/>
      <c r="D10" s="23"/>
      <c r="E10" s="21"/>
      <c r="F10" s="21"/>
      <c r="G10" s="21"/>
      <c r="H10" s="21"/>
      <c r="I10" s="10"/>
    </row>
    <row r="11" spans="1:9" s="11" customFormat="1" ht="52.5">
      <c r="A11" s="25">
        <v>4</v>
      </c>
      <c r="B11" s="26" t="s">
        <v>21</v>
      </c>
      <c r="C11" s="32">
        <v>600</v>
      </c>
      <c r="D11" s="27" t="s">
        <v>9</v>
      </c>
      <c r="E11" s="28"/>
      <c r="F11" s="28"/>
      <c r="G11" s="28">
        <f>C11*E11</f>
        <v>0</v>
      </c>
      <c r="H11" s="28">
        <f>C11*F11</f>
        <v>0</v>
      </c>
      <c r="I11" s="10"/>
    </row>
    <row r="12" spans="1:9" ht="14.25">
      <c r="A12" s="29"/>
      <c r="B12" s="12"/>
      <c r="C12" s="33"/>
      <c r="D12" s="12"/>
      <c r="E12" s="30"/>
      <c r="F12" s="30"/>
      <c r="G12" s="28"/>
      <c r="H12" s="30"/>
      <c r="I12" s="5"/>
    </row>
    <row r="13" spans="1:9" s="11" customFormat="1" ht="39">
      <c r="A13" s="25">
        <v>5</v>
      </c>
      <c r="B13" s="26" t="s">
        <v>36</v>
      </c>
      <c r="C13" s="32">
        <v>400</v>
      </c>
      <c r="D13" s="27" t="s">
        <v>9</v>
      </c>
      <c r="E13" s="28"/>
      <c r="F13" s="28"/>
      <c r="G13" s="28">
        <f>C13*E13</f>
        <v>0</v>
      </c>
      <c r="H13" s="28">
        <f>C13*F13</f>
        <v>0</v>
      </c>
      <c r="I13" s="10"/>
    </row>
    <row r="14" spans="1:9" ht="14.25">
      <c r="A14" s="29"/>
      <c r="B14" s="12"/>
      <c r="C14" s="33"/>
      <c r="D14" s="12"/>
      <c r="E14" s="30"/>
      <c r="F14" s="30"/>
      <c r="G14" s="28"/>
      <c r="H14" s="30"/>
      <c r="I14" s="5"/>
    </row>
    <row r="15" spans="1:9" s="11" customFormat="1" ht="14.25">
      <c r="A15" s="24">
        <v>6</v>
      </c>
      <c r="B15" s="8" t="s">
        <v>15</v>
      </c>
      <c r="C15" s="20">
        <v>50</v>
      </c>
      <c r="D15" s="20" t="s">
        <v>14</v>
      </c>
      <c r="E15" s="16"/>
      <c r="F15" s="16"/>
      <c r="G15" s="21">
        <f>C15*E15</f>
        <v>0</v>
      </c>
      <c r="H15" s="21">
        <f>C15*F15</f>
        <v>0</v>
      </c>
      <c r="I15" s="10"/>
    </row>
    <row r="16" spans="1:9" ht="14.25">
      <c r="A16" s="29"/>
      <c r="B16" s="12"/>
      <c r="C16" s="33"/>
      <c r="D16" s="12"/>
      <c r="E16" s="30"/>
      <c r="F16" s="30"/>
      <c r="G16" s="28"/>
      <c r="H16" s="30"/>
      <c r="I16" s="5"/>
    </row>
    <row r="17" spans="1:9" s="11" customFormat="1" ht="66">
      <c r="A17" s="24">
        <v>7</v>
      </c>
      <c r="B17" s="8" t="s">
        <v>38</v>
      </c>
      <c r="C17" s="20">
        <v>1</v>
      </c>
      <c r="D17" s="20" t="s">
        <v>17</v>
      </c>
      <c r="E17" s="16"/>
      <c r="F17" s="16"/>
      <c r="G17" s="21">
        <f>C17*E17</f>
        <v>0</v>
      </c>
      <c r="H17" s="21">
        <f>C17*F17</f>
        <v>0</v>
      </c>
      <c r="I17" s="10"/>
    </row>
    <row r="18" spans="1:9" ht="14.25">
      <c r="A18" s="29"/>
      <c r="B18" s="12"/>
      <c r="C18" s="33"/>
      <c r="D18" s="12"/>
      <c r="E18" s="30"/>
      <c r="F18" s="30"/>
      <c r="G18" s="28"/>
      <c r="H18" s="30"/>
      <c r="I18" s="5"/>
    </row>
    <row r="19" spans="1:12" s="11" customFormat="1" ht="26.25">
      <c r="A19" s="25">
        <v>8</v>
      </c>
      <c r="B19" s="26" t="s">
        <v>37</v>
      </c>
      <c r="C19" s="32">
        <v>580</v>
      </c>
      <c r="D19" s="27" t="s">
        <v>9</v>
      </c>
      <c r="E19" s="28"/>
      <c r="F19" s="28"/>
      <c r="G19" s="28">
        <f>C19*E19</f>
        <v>0</v>
      </c>
      <c r="H19" s="28">
        <f>C19*F19</f>
        <v>0</v>
      </c>
      <c r="I19" s="10"/>
      <c r="L19" s="13"/>
    </row>
    <row r="20" spans="1:9" ht="14.25">
      <c r="A20" s="29"/>
      <c r="B20" s="12"/>
      <c r="C20" s="33"/>
      <c r="D20" s="12"/>
      <c r="E20" s="30"/>
      <c r="F20" s="30"/>
      <c r="G20" s="21"/>
      <c r="H20" s="30"/>
      <c r="I20" s="5"/>
    </row>
    <row r="21" spans="1:12" s="11" customFormat="1" ht="14.25">
      <c r="A21" s="7">
        <v>9</v>
      </c>
      <c r="B21" s="8" t="s">
        <v>16</v>
      </c>
      <c r="C21" s="31">
        <v>1</v>
      </c>
      <c r="D21" s="20" t="s">
        <v>17</v>
      </c>
      <c r="E21" s="21"/>
      <c r="F21" s="21"/>
      <c r="G21" s="21">
        <f>C21*E21</f>
        <v>0</v>
      </c>
      <c r="H21" s="21">
        <f>C21*F21</f>
        <v>0</v>
      </c>
      <c r="I21" s="10"/>
      <c r="L21" s="13"/>
    </row>
    <row r="22" spans="1:12" s="11" customFormat="1" ht="12.75" customHeight="1">
      <c r="A22" s="10"/>
      <c r="B22" s="10"/>
      <c r="C22" s="34"/>
      <c r="D22" s="22"/>
      <c r="E22" s="16"/>
      <c r="F22" s="16"/>
      <c r="G22" s="21"/>
      <c r="H22" s="21"/>
      <c r="I22" s="10"/>
      <c r="L22" s="13"/>
    </row>
    <row r="23" spans="1:12" s="11" customFormat="1" ht="26.25">
      <c r="A23" s="7">
        <v>10</v>
      </c>
      <c r="B23" s="8" t="s">
        <v>18</v>
      </c>
      <c r="C23" s="31">
        <v>1</v>
      </c>
      <c r="D23" s="20" t="s">
        <v>17</v>
      </c>
      <c r="E23" s="21"/>
      <c r="F23" s="21"/>
      <c r="G23" s="21">
        <f>C23*E23</f>
        <v>0</v>
      </c>
      <c r="H23" s="21">
        <f>C23*F23</f>
        <v>0</v>
      </c>
      <c r="I23" s="10"/>
      <c r="L23" s="13"/>
    </row>
    <row r="24" spans="1:12" s="11" customFormat="1" ht="12.75" customHeight="1">
      <c r="A24" s="10"/>
      <c r="B24" s="10"/>
      <c r="C24" s="34"/>
      <c r="D24" s="22"/>
      <c r="E24" s="16"/>
      <c r="F24" s="16"/>
      <c r="G24" s="21"/>
      <c r="H24" s="21"/>
      <c r="I24" s="10"/>
      <c r="L24" s="13"/>
    </row>
    <row r="25" spans="1:12" s="11" customFormat="1" ht="14.25">
      <c r="A25" s="7">
        <v>11</v>
      </c>
      <c r="B25" s="8" t="s">
        <v>19</v>
      </c>
      <c r="C25" s="31">
        <v>1</v>
      </c>
      <c r="D25" s="20" t="s">
        <v>17</v>
      </c>
      <c r="E25" s="21"/>
      <c r="F25" s="21"/>
      <c r="G25" s="21">
        <f>C25*E25</f>
        <v>0</v>
      </c>
      <c r="H25" s="21">
        <f>C25*F25</f>
        <v>0</v>
      </c>
      <c r="I25" s="10"/>
      <c r="L25" s="13"/>
    </row>
    <row r="26" spans="1:9" s="11" customFormat="1" ht="14.25">
      <c r="A26" s="9"/>
      <c r="B26" s="14"/>
      <c r="C26" s="31"/>
      <c r="D26" s="23"/>
      <c r="E26" s="21"/>
      <c r="F26" s="21"/>
      <c r="G26" s="21"/>
      <c r="H26" s="21"/>
      <c r="I26" s="10"/>
    </row>
    <row r="27" spans="1:9" s="11" customFormat="1" ht="26.25">
      <c r="A27" s="7">
        <v>12</v>
      </c>
      <c r="B27" s="8" t="s">
        <v>20</v>
      </c>
      <c r="C27" s="31">
        <v>1</v>
      </c>
      <c r="D27" s="20" t="s">
        <v>17</v>
      </c>
      <c r="E27" s="21"/>
      <c r="F27" s="21"/>
      <c r="G27" s="21">
        <f>C27*E27</f>
        <v>0</v>
      </c>
      <c r="H27" s="21">
        <f>C27*F27</f>
        <v>0</v>
      </c>
      <c r="I27" s="10"/>
    </row>
    <row r="28" spans="1:9" s="11" customFormat="1" ht="14.25">
      <c r="A28" s="10"/>
      <c r="B28" s="10"/>
      <c r="C28" s="10"/>
      <c r="D28" s="10"/>
      <c r="E28" s="16"/>
      <c r="F28" s="16"/>
      <c r="G28" s="15"/>
      <c r="H28" s="15"/>
      <c r="I28" s="10"/>
    </row>
    <row r="29" spans="1:9" ht="14.25">
      <c r="A29" s="6"/>
      <c r="B29" s="17" t="s">
        <v>11</v>
      </c>
      <c r="C29" s="17"/>
      <c r="D29" s="17"/>
      <c r="E29" s="17"/>
      <c r="F29" s="17"/>
      <c r="G29" s="18">
        <f>SUM(G5:G28)</f>
        <v>0</v>
      </c>
      <c r="H29" s="19"/>
      <c r="I29" s="5"/>
    </row>
    <row r="30" spans="1:9" ht="14.25">
      <c r="A30" s="6"/>
      <c r="B30" s="17" t="s">
        <v>10</v>
      </c>
      <c r="C30" s="17"/>
      <c r="D30" s="17"/>
      <c r="E30" s="17"/>
      <c r="F30" s="17"/>
      <c r="G30" s="19"/>
      <c r="H30" s="18">
        <f>SUM(H5:H28)</f>
        <v>0</v>
      </c>
      <c r="I30" s="5"/>
    </row>
    <row r="31" spans="1:9" ht="26.25">
      <c r="A31" s="2"/>
      <c r="B31" s="3" t="s">
        <v>12</v>
      </c>
      <c r="C31" s="4"/>
      <c r="D31" s="3"/>
      <c r="E31" s="4"/>
      <c r="F31" s="4"/>
      <c r="G31" s="55">
        <f>G29+H30</f>
        <v>0</v>
      </c>
      <c r="H31" s="55"/>
      <c r="I31" s="5"/>
    </row>
    <row r="32" ht="12.75">
      <c r="A32" s="1"/>
    </row>
    <row r="33" ht="12.75">
      <c r="A33" s="1"/>
    </row>
  </sheetData>
  <sheetProtection/>
  <mergeCells count="2">
    <mergeCell ref="A2:H2"/>
    <mergeCell ref="G31:H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Ducsi István</dc:creator>
  <cp:keywords/>
  <dc:description/>
  <cp:lastModifiedBy>Szász Ibolya</cp:lastModifiedBy>
  <cp:lastPrinted>2017-01-25T09:39:40Z</cp:lastPrinted>
  <dcterms:created xsi:type="dcterms:W3CDTF">2010-01-25T08:00:58Z</dcterms:created>
  <dcterms:modified xsi:type="dcterms:W3CDTF">2017-08-15T14:26:19Z</dcterms:modified>
  <cp:category/>
  <cp:version/>
  <cp:contentType/>
  <cp:contentStatus/>
</cp:coreProperties>
</file>