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0"/>
  </bookViews>
  <sheets>
    <sheet name="Munka1" sheetId="1" r:id="rId1"/>
  </sheets>
  <definedNames>
    <definedName name="_xlnm.Print_Area" localSheetId="0">'Munka1'!$A$1:$I$483</definedName>
  </definedNames>
  <calcPr fullCalcOnLoad="1"/>
</workbook>
</file>

<file path=xl/sharedStrings.xml><?xml version="1.0" encoding="utf-8"?>
<sst xmlns="http://schemas.openxmlformats.org/spreadsheetml/2006/main" count="434" uniqueCount="165">
  <si>
    <t>ssz.</t>
  </si>
  <si>
    <t>tételszám</t>
  </si>
  <si>
    <t>tételkiírás</t>
  </si>
  <si>
    <t>anyag ktg.</t>
  </si>
  <si>
    <t>díj</t>
  </si>
  <si>
    <t>összege</t>
  </si>
  <si>
    <t xml:space="preserve"> összesen</t>
  </si>
  <si>
    <t>23. Síkalapozási munka</t>
  </si>
  <si>
    <t>1.,</t>
  </si>
  <si>
    <t>23-03-004</t>
  </si>
  <si>
    <t>Beton sávalap készítése</t>
  </si>
  <si>
    <t>szivattyús technológiával C16/20-X0b(H)-24-F3 min. betonból</t>
  </si>
  <si>
    <t>m3</t>
  </si>
  <si>
    <t>a:</t>
  </si>
  <si>
    <t>d:</t>
  </si>
  <si>
    <t>2.,</t>
  </si>
  <si>
    <t>23-03-002</t>
  </si>
  <si>
    <t>Beton pontalap készítése</t>
  </si>
  <si>
    <t>3.,</t>
  </si>
  <si>
    <t>Vb. lemezalap készítése (ipari padló)</t>
  </si>
  <si>
    <t>szivattyús technológiával C25/30-XC1-16-F3 min. betonból</t>
  </si>
  <si>
    <t>4.,</t>
  </si>
  <si>
    <t>Kéregerősítés készítése friss betonfelületen</t>
  </si>
  <si>
    <t>Durocolor szárazhabarcs középszürke színben</t>
  </si>
  <si>
    <t>gépí simítással</t>
  </si>
  <si>
    <t>5.,</t>
  </si>
  <si>
    <t>Vb. lemezalap készítése (liftaknák)</t>
  </si>
  <si>
    <t>szivattyús technológiával C20/25-XC1-16-F3 min. betonból</t>
  </si>
  <si>
    <t>6.,</t>
  </si>
  <si>
    <t>Vasbeton talpgerenda készítése</t>
  </si>
  <si>
    <t>C25/30-XC2-16-F3  minőségű betonból.</t>
  </si>
  <si>
    <t>7.,</t>
  </si>
  <si>
    <t>Vasbeton tuskó készítése (acélpillér talpak körül)</t>
  </si>
  <si>
    <t>földbe kerülő acélszerkezetek korrózióvédelmére</t>
  </si>
  <si>
    <t>8.,</t>
  </si>
  <si>
    <t>23-03-020</t>
  </si>
  <si>
    <t>Szerelőbeton készítése,</t>
  </si>
  <si>
    <t>10 cm vastagságig</t>
  </si>
  <si>
    <t>C8/10 minőségű betonból.</t>
  </si>
  <si>
    <t>9.,</t>
  </si>
  <si>
    <t>15-01-001</t>
  </si>
  <si>
    <t>Falzsaluzás készítése kétoldali,</t>
  </si>
  <si>
    <t>függőleges vagy ferde,sík felülettel</t>
  </si>
  <si>
    <t>(talpgerendák oldala, liftaknák fala)</t>
  </si>
  <si>
    <t>m2</t>
  </si>
  <si>
    <t>10.,</t>
  </si>
  <si>
    <t>31-11-03</t>
  </si>
  <si>
    <t>Vasbetonfal készítése; 13-24 cm falvastagságig (liftaknák süllyesztéke)</t>
  </si>
  <si>
    <t>11.,</t>
  </si>
  <si>
    <t>Vasbetonfal készítése; 25-50 cm falvastagságig (liftaknák süllyesztéke)</t>
  </si>
  <si>
    <t>12.,</t>
  </si>
  <si>
    <t>31-01-002</t>
  </si>
  <si>
    <t>Betonacél szerelés 8-10 mm átmérőig</t>
  </si>
  <si>
    <t xml:space="preserve">B 500B min. </t>
  </si>
  <si>
    <t>t</t>
  </si>
  <si>
    <t>13.,</t>
  </si>
  <si>
    <t>31-01-003</t>
  </si>
  <si>
    <t>Betonacél szerelés 12-20 mm átmérőig</t>
  </si>
  <si>
    <t xml:space="preserve">B 500.B min. </t>
  </si>
  <si>
    <t>14.,</t>
  </si>
  <si>
    <t>15.,</t>
  </si>
  <si>
    <t>34-</t>
  </si>
  <si>
    <t>Bebetonozandó szerelvények</t>
  </si>
  <si>
    <t>gyártása, elhelyezése</t>
  </si>
  <si>
    <t>üzemben hegesztve,</t>
  </si>
  <si>
    <t>S 355 min. acélból</t>
  </si>
  <si>
    <t>ÖSSZESEN</t>
  </si>
  <si>
    <t>31. Helyszíni beton és vasbeton munka</t>
  </si>
  <si>
    <t>31-21-023</t>
  </si>
  <si>
    <t>Sík vagy bordás vasbeton lemez készítése;</t>
  </si>
  <si>
    <t>15 fok hajlásszögig, 12 cm vastagság felett</t>
  </si>
  <si>
    <t>földszinti raktárfödém, trapézlemez kibetonozása</t>
  </si>
  <si>
    <t>Liftakna födémek, monolit sávok az irodánál</t>
  </si>
  <si>
    <t>31-11-031</t>
  </si>
  <si>
    <t>Vasbetonfal készítése; 12 cm falvastagságig</t>
  </si>
  <si>
    <t>C20/25-XC1-16-F3 min. betonból</t>
  </si>
  <si>
    <t>15-02-028</t>
  </si>
  <si>
    <t>Egyeneskarú lépcső zsaluzása,  alátámasztó állvánnyal</t>
  </si>
  <si>
    <t>4,00 m magasságig</t>
  </si>
  <si>
    <t>15-01-011</t>
  </si>
  <si>
    <t>Oszlopzsaluzás</t>
  </si>
  <si>
    <t>állandó keresztmetszetű, négyszögű</t>
  </si>
  <si>
    <t>80 cm  oldalméretig</t>
  </si>
  <si>
    <t>15-02-002</t>
  </si>
  <si>
    <t>Gerendazsaluzás alátámasztó állvánnyal</t>
  </si>
  <si>
    <t>tagozattal vagy tagozat nélkül</t>
  </si>
  <si>
    <t>2,01-4,00 m magasságig</t>
  </si>
  <si>
    <t>15-02-008</t>
  </si>
  <si>
    <t xml:space="preserve">Síklemez zsaluzása,  alátámasztó állvánnyal     </t>
  </si>
  <si>
    <t>31-11-013</t>
  </si>
  <si>
    <t>Vasbeton tartó (gerenda) készítése;</t>
  </si>
  <si>
    <r>
      <t>750 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felett  C20/25-XC1-16-F3 min. betonból</t>
    </r>
  </si>
  <si>
    <t>16.,</t>
  </si>
  <si>
    <t>31-11-062</t>
  </si>
  <si>
    <t>Oszlop, pillér készítése vasbetonból;</t>
  </si>
  <si>
    <t>C20/25-XC1-16-F3 minőségű betonból.</t>
  </si>
  <si>
    <t>17.,</t>
  </si>
  <si>
    <t>31-21-112</t>
  </si>
  <si>
    <t>Vasbeton lépcső készítése épülethez</t>
  </si>
  <si>
    <t>18.,</t>
  </si>
  <si>
    <t>31-21-0</t>
  </si>
  <si>
    <t>Vasbeton koszorú készítése</t>
  </si>
  <si>
    <t>bármely keresztmetszettel,</t>
  </si>
  <si>
    <t>19.,</t>
  </si>
  <si>
    <t>15-02-006</t>
  </si>
  <si>
    <t xml:space="preserve">Koszorúzsaluzás készítése </t>
  </si>
  <si>
    <t>párkány nélkül.</t>
  </si>
  <si>
    <t>20.,</t>
  </si>
  <si>
    <t>Zsaluzatban elhelyezett hőszigetelés 5 cm vastagságban</t>
  </si>
  <si>
    <t>21.,</t>
  </si>
  <si>
    <t>S 235 min. acélból</t>
  </si>
  <si>
    <t>32. Előregyártott szerkezetek</t>
  </si>
  <si>
    <t>32-</t>
  </si>
  <si>
    <t>POROTHERM áthidalók beemelése és elhelyezése</t>
  </si>
  <si>
    <t xml:space="preserve">Porotherm A-12 l=100 </t>
  </si>
  <si>
    <t>db</t>
  </si>
  <si>
    <t xml:space="preserve">Porotherm A-12 l=125 </t>
  </si>
  <si>
    <t xml:space="preserve">Porotherm A-12 l=175 </t>
  </si>
  <si>
    <t xml:space="preserve">Porotherm elemmagas l=275 </t>
  </si>
  <si>
    <t>Porotherm elemmagas l=175</t>
  </si>
  <si>
    <t>32-02-017</t>
  </si>
  <si>
    <t>Födém-, tető- és vegyes kiselemek elhelyezése és</t>
  </si>
  <si>
    <t>szerelése tartószerkezetre, a hézagok habarcs kiöntésével,</t>
  </si>
  <si>
    <t>MF200/B jelű vb. födémpalló</t>
  </si>
  <si>
    <t>34. Fémszerkezezek</t>
  </si>
  <si>
    <t>Acél pillérek és gerendák gyártása és szerelése</t>
  </si>
  <si>
    <t>HEA220 oszlopok, IPE400 és IPE330 gerendák</t>
  </si>
  <si>
    <t>üzemben hegesztve, helyszínen csavarozva</t>
  </si>
  <si>
    <t>2 rtg. alapozó és tűzgátló bevonattal ellátva</t>
  </si>
  <si>
    <t>tűzállósági követelmény: 60 perc</t>
  </si>
  <si>
    <t>Acél vázszerkezet gyártása és szerelése</t>
  </si>
  <si>
    <t>Tetőszerkezet keretei</t>
  </si>
  <si>
    <t>zárt 150/100x5 szelvények</t>
  </si>
  <si>
    <t>üzemben hegesztve, dübelezéssel rögzítve</t>
  </si>
  <si>
    <t>Acél lépcsőszerkezet</t>
  </si>
  <si>
    <t>U160/60x5 szelvényből</t>
  </si>
  <si>
    <t>Tetőszerkezet szerelése</t>
  </si>
  <si>
    <t>Lindab Z100 v=1,5 horganyzott szelemenek</t>
  </si>
  <si>
    <t>rögzítése önfúró csavarral</t>
  </si>
  <si>
    <t>Lindab Z100 v=2,0 horganyzott szelemenek</t>
  </si>
  <si>
    <t>Trapézlemez fektetése acél gerendázaton,</t>
  </si>
  <si>
    <t>Hoesch HP100/275 v=0,75</t>
  </si>
  <si>
    <t>15-03-017</t>
  </si>
  <si>
    <t>Székállás előregyártott födémelemek alátámasztására,</t>
  </si>
  <si>
    <t>Trapézlemezek alátámasztása a betonozáskor</t>
  </si>
  <si>
    <t>m</t>
  </si>
  <si>
    <t>Sóstói Múzeumfalu fejlesztés</t>
  </si>
  <si>
    <t>Műtárgytárolás korszerű feltételeinek biztosítása és</t>
  </si>
  <si>
    <t>Oktatási és Igazgatási Központ kialakítása</t>
  </si>
  <si>
    <t>Nyíregyháza-Sóstógyógyfürdő, Tölgyes u., hrsz: 0294/2</t>
  </si>
  <si>
    <t>Statikai  költségvetés</t>
  </si>
  <si>
    <t>Munkanem összesítő</t>
  </si>
  <si>
    <t>Msz.</t>
  </si>
  <si>
    <t>Munkanem megnevezése</t>
  </si>
  <si>
    <t>23;</t>
  </si>
  <si>
    <t>Síkalapozási munka:</t>
  </si>
  <si>
    <t>31;</t>
  </si>
  <si>
    <t>Helyszíni beton- és vasbeton munka</t>
  </si>
  <si>
    <t>32;</t>
  </si>
  <si>
    <t>Előregyártott szerkezetek</t>
  </si>
  <si>
    <t>34;</t>
  </si>
  <si>
    <t>Fémszerkezetek</t>
  </si>
  <si>
    <t>ÖSSZESEN:</t>
  </si>
  <si>
    <t>Anyag+díjköltség</t>
  </si>
  <si>
    <t>ÁFA 27%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</si>
</sst>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Arial CE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view="pageBreakPreview" zoomScaleSheetLayoutView="100" zoomScalePageLayoutView="0" workbookViewId="0" topLeftCell="A457">
      <selection activeCell="H499" sqref="H499"/>
    </sheetView>
  </sheetViews>
  <sheetFormatPr defaultColWidth="9.00390625" defaultRowHeight="12.75"/>
  <cols>
    <col min="1" max="1" width="5.875" style="0" customWidth="1"/>
    <col min="2" max="2" width="13.875" style="1" customWidth="1"/>
    <col min="4" max="4" width="5.00390625" style="0" customWidth="1"/>
    <col min="5" max="5" width="3.625" style="0" customWidth="1"/>
    <col min="6" max="6" width="10.125" style="0" customWidth="1"/>
    <col min="7" max="7" width="4.50390625" style="0" customWidth="1"/>
    <col min="8" max="8" width="15.50390625" style="0" customWidth="1"/>
    <col min="9" max="9" width="14.875" style="0" customWidth="1"/>
  </cols>
  <sheetData>
    <row r="1" spans="1:9" ht="12.75">
      <c r="A1" s="2" t="s">
        <v>0</v>
      </c>
      <c r="B1" s="3" t="s">
        <v>1</v>
      </c>
      <c r="C1" s="4"/>
      <c r="D1" s="5" t="s">
        <v>2</v>
      </c>
      <c r="E1" s="6"/>
      <c r="F1" s="6"/>
      <c r="G1" s="7"/>
      <c r="H1" s="8" t="s">
        <v>3</v>
      </c>
      <c r="I1" s="9" t="s">
        <v>4</v>
      </c>
    </row>
    <row r="2" spans="1:9" ht="12.75">
      <c r="A2" s="10"/>
      <c r="B2" s="11"/>
      <c r="C2" s="12"/>
      <c r="D2" s="13"/>
      <c r="E2" s="13"/>
      <c r="F2" s="13"/>
      <c r="G2" s="14"/>
      <c r="H2" s="15" t="s">
        <v>5</v>
      </c>
      <c r="I2" s="16" t="s">
        <v>6</v>
      </c>
    </row>
    <row r="3" spans="1:9" ht="12.75">
      <c r="A3" s="17"/>
      <c r="B3" s="18"/>
      <c r="C3" s="17"/>
      <c r="D3" s="17"/>
      <c r="E3" s="17"/>
      <c r="F3" s="17"/>
      <c r="G3" s="17"/>
      <c r="H3" s="19"/>
      <c r="I3" s="19"/>
    </row>
    <row r="4" ht="12.75">
      <c r="C4" s="20" t="s">
        <v>7</v>
      </c>
    </row>
    <row r="5" ht="12.75">
      <c r="C5" s="20"/>
    </row>
    <row r="6" spans="1:3" ht="12.75">
      <c r="A6" s="21" t="s">
        <v>8</v>
      </c>
      <c r="B6" s="21" t="s">
        <v>9</v>
      </c>
      <c r="C6" s="21" t="s">
        <v>10</v>
      </c>
    </row>
    <row r="7" spans="2:3" ht="12.75">
      <c r="B7"/>
      <c r="C7" s="21" t="s">
        <v>11</v>
      </c>
    </row>
    <row r="8" spans="1:2" ht="12.75">
      <c r="A8" s="21"/>
      <c r="B8"/>
    </row>
    <row r="9" spans="2:8" ht="12.75">
      <c r="B9"/>
      <c r="C9" s="21">
        <v>57.8</v>
      </c>
      <c r="D9" s="21" t="s">
        <v>12</v>
      </c>
      <c r="E9" s="22" t="s">
        <v>13</v>
      </c>
      <c r="F9" s="21"/>
      <c r="H9" s="23">
        <f>C9*F9</f>
        <v>0</v>
      </c>
    </row>
    <row r="10" spans="2:9" ht="12.75">
      <c r="B10"/>
      <c r="D10" s="21"/>
      <c r="E10" s="22" t="s">
        <v>14</v>
      </c>
      <c r="F10" s="21"/>
      <c r="I10" s="23">
        <f>C9*F10</f>
        <v>0</v>
      </c>
    </row>
    <row r="11" spans="3:6" ht="12.75">
      <c r="C11" s="20"/>
      <c r="F11" s="21"/>
    </row>
    <row r="12" ht="12.75">
      <c r="C12" s="20"/>
    </row>
    <row r="13" spans="1:3" ht="12.75">
      <c r="A13" s="21" t="s">
        <v>15</v>
      </c>
      <c r="B13" s="21" t="s">
        <v>16</v>
      </c>
      <c r="C13" s="21" t="s">
        <v>17</v>
      </c>
    </row>
    <row r="14" spans="2:3" ht="12.75">
      <c r="B14"/>
      <c r="C14" s="21" t="s">
        <v>11</v>
      </c>
    </row>
    <row r="15" spans="1:2" ht="12.75">
      <c r="A15" s="21"/>
      <c r="B15"/>
    </row>
    <row r="16" spans="2:8" ht="12.75">
      <c r="B16"/>
      <c r="C16" s="21">
        <v>100.43</v>
      </c>
      <c r="D16" s="21" t="s">
        <v>12</v>
      </c>
      <c r="E16" s="22" t="s">
        <v>13</v>
      </c>
      <c r="F16" s="21"/>
      <c r="H16" s="23">
        <f>C16*F16</f>
        <v>0</v>
      </c>
    </row>
    <row r="17" spans="2:9" ht="12.75">
      <c r="B17"/>
      <c r="D17" s="21"/>
      <c r="E17" s="22" t="s">
        <v>14</v>
      </c>
      <c r="F17" s="21"/>
      <c r="I17" s="23">
        <f>C16*F17</f>
        <v>0</v>
      </c>
    </row>
    <row r="20" spans="1:3" ht="12.75">
      <c r="A20" s="21" t="s">
        <v>18</v>
      </c>
      <c r="B20" s="21" t="s">
        <v>9</v>
      </c>
      <c r="C20" s="21" t="s">
        <v>19</v>
      </c>
    </row>
    <row r="21" spans="2:5" ht="12.75">
      <c r="B21"/>
      <c r="C21" s="21" t="s">
        <v>20</v>
      </c>
      <c r="E21" s="22"/>
    </row>
    <row r="22" spans="1:2" ht="12.75">
      <c r="A22" s="21"/>
      <c r="B22"/>
    </row>
    <row r="23" spans="2:8" ht="12.75">
      <c r="B23"/>
      <c r="C23" s="21">
        <v>74.7</v>
      </c>
      <c r="D23" s="21" t="s">
        <v>12</v>
      </c>
      <c r="E23" t="s">
        <v>13</v>
      </c>
      <c r="F23" s="21"/>
      <c r="H23" s="23">
        <f>C23*F23</f>
        <v>0</v>
      </c>
    </row>
    <row r="24" spans="2:9" ht="12.75">
      <c r="B24"/>
      <c r="D24" s="21"/>
      <c r="E24" t="s">
        <v>14</v>
      </c>
      <c r="F24" s="21"/>
      <c r="I24" s="23">
        <f>C23*F24</f>
        <v>0</v>
      </c>
    </row>
    <row r="25" spans="2:4" ht="12.75">
      <c r="B25"/>
      <c r="D25" s="21"/>
    </row>
    <row r="26" spans="1:3" ht="12.75">
      <c r="A26" s="21" t="s">
        <v>21</v>
      </c>
      <c r="C26" s="21" t="s">
        <v>22</v>
      </c>
    </row>
    <row r="27" ht="12.75">
      <c r="C27" s="21" t="s">
        <v>23</v>
      </c>
    </row>
    <row r="28" ht="12.75">
      <c r="C28" s="21" t="s">
        <v>24</v>
      </c>
    </row>
    <row r="30" spans="3:8" ht="12.75">
      <c r="C30" s="21">
        <v>498</v>
      </c>
      <c r="D30" s="21" t="s">
        <v>12</v>
      </c>
      <c r="E30" s="21" t="s">
        <v>13</v>
      </c>
      <c r="F30" s="21"/>
      <c r="H30" s="23">
        <f>C30*F30</f>
        <v>0</v>
      </c>
    </row>
    <row r="31" spans="4:9" ht="12.75">
      <c r="D31" s="21"/>
      <c r="E31" s="21" t="s">
        <v>14</v>
      </c>
      <c r="F31" s="21"/>
      <c r="I31" s="23">
        <f>C30*F31</f>
        <v>0</v>
      </c>
    </row>
    <row r="33" spans="1:3" ht="12.75">
      <c r="A33" s="21" t="s">
        <v>25</v>
      </c>
      <c r="B33" s="21" t="s">
        <v>9</v>
      </c>
      <c r="C33" s="21" t="s">
        <v>26</v>
      </c>
    </row>
    <row r="34" spans="2:5" ht="12.75">
      <c r="B34"/>
      <c r="C34" s="21" t="s">
        <v>27</v>
      </c>
      <c r="E34" s="22"/>
    </row>
    <row r="35" spans="1:2" ht="12.75">
      <c r="A35" s="21"/>
      <c r="B35"/>
    </row>
    <row r="36" spans="2:8" ht="12.75">
      <c r="B36"/>
      <c r="C36" s="21">
        <v>2.78</v>
      </c>
      <c r="D36" s="21" t="s">
        <v>12</v>
      </c>
      <c r="E36" s="21" t="s">
        <v>13</v>
      </c>
      <c r="F36" s="21"/>
      <c r="H36" s="23">
        <f>C36*F36</f>
        <v>0</v>
      </c>
    </row>
    <row r="37" spans="2:9" ht="12.75">
      <c r="B37"/>
      <c r="D37" s="21"/>
      <c r="E37" s="21" t="s">
        <v>14</v>
      </c>
      <c r="F37" s="21"/>
      <c r="I37" s="23">
        <f>C36*F37</f>
        <v>0</v>
      </c>
    </row>
    <row r="38" spans="2:4" ht="12.75">
      <c r="B38"/>
      <c r="D38" s="21"/>
    </row>
    <row r="40" spans="1:9" ht="12.75">
      <c r="A40" s="21" t="s">
        <v>28</v>
      </c>
      <c r="B40" s="24" t="s">
        <v>9</v>
      </c>
      <c r="C40" s="21" t="s">
        <v>29</v>
      </c>
      <c r="D40" s="21"/>
      <c r="E40" s="21"/>
      <c r="F40" s="21"/>
      <c r="G40" s="21"/>
      <c r="H40" s="23"/>
      <c r="I40" s="23"/>
    </row>
    <row r="41" spans="1:9" ht="12.75">
      <c r="A41" s="21"/>
      <c r="B41" s="24"/>
      <c r="C41" s="21" t="s">
        <v>30</v>
      </c>
      <c r="D41" s="21"/>
      <c r="E41" s="21"/>
      <c r="F41" s="21"/>
      <c r="G41" s="21"/>
      <c r="H41" s="23"/>
      <c r="I41" s="23"/>
    </row>
    <row r="42" spans="1:9" ht="12.75">
      <c r="A42" s="21"/>
      <c r="B42" s="24"/>
      <c r="C42" s="21"/>
      <c r="D42" s="21"/>
      <c r="E42" s="21"/>
      <c r="F42" s="21"/>
      <c r="G42" s="21"/>
      <c r="H42" s="23"/>
      <c r="I42" s="23"/>
    </row>
    <row r="43" spans="1:9" ht="12.75">
      <c r="A43" s="21"/>
      <c r="B43" s="24"/>
      <c r="C43" s="21">
        <v>23.18</v>
      </c>
      <c r="D43" s="21" t="s">
        <v>12</v>
      </c>
      <c r="E43" s="25" t="s">
        <v>13</v>
      </c>
      <c r="F43" s="21"/>
      <c r="G43" s="21"/>
      <c r="H43" s="23">
        <f>C43*F43</f>
        <v>0</v>
      </c>
      <c r="I43" s="23"/>
    </row>
    <row r="44" spans="1:9" ht="12.75">
      <c r="A44" s="21"/>
      <c r="B44" s="24"/>
      <c r="C44" s="21"/>
      <c r="D44" s="21"/>
      <c r="E44" s="25" t="s">
        <v>14</v>
      </c>
      <c r="F44" s="21"/>
      <c r="G44" s="21"/>
      <c r="H44" s="23"/>
      <c r="I44" s="23">
        <f>C43*F44</f>
        <v>0</v>
      </c>
    </row>
    <row r="45" spans="1:9" ht="12.75">
      <c r="A45" s="21"/>
      <c r="B45" s="24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4"/>
      <c r="C46" s="21"/>
      <c r="D46" s="21"/>
      <c r="E46" s="25"/>
      <c r="F46" s="21"/>
      <c r="G46" s="21"/>
      <c r="H46" s="23"/>
      <c r="I46" s="23"/>
    </row>
    <row r="47" spans="1:9" ht="12.75">
      <c r="A47" s="21" t="s">
        <v>31</v>
      </c>
      <c r="B47" s="24" t="s">
        <v>9</v>
      </c>
      <c r="C47" s="21" t="s">
        <v>32</v>
      </c>
      <c r="D47" s="21"/>
      <c r="E47" s="21"/>
      <c r="F47" s="21"/>
      <c r="G47" s="21"/>
      <c r="H47" s="23"/>
      <c r="I47" s="23"/>
    </row>
    <row r="48" spans="1:3" ht="12.75">
      <c r="A48" s="21"/>
      <c r="B48" s="24"/>
      <c r="C48" t="s">
        <v>33</v>
      </c>
    </row>
    <row r="49" spans="1:9" ht="12.75">
      <c r="A49" s="21"/>
      <c r="B49" s="24"/>
      <c r="C49" s="21" t="s">
        <v>30</v>
      </c>
      <c r="D49" s="21"/>
      <c r="E49" s="21"/>
      <c r="F49" s="21"/>
      <c r="G49" s="21"/>
      <c r="H49" s="23"/>
      <c r="I49" s="23"/>
    </row>
    <row r="50" spans="1:9" ht="12.75">
      <c r="A50" s="21"/>
      <c r="B50" s="24"/>
      <c r="C50" s="21"/>
      <c r="D50" s="21"/>
      <c r="E50" s="21"/>
      <c r="F50" s="21"/>
      <c r="G50" s="21"/>
      <c r="H50" s="23"/>
      <c r="I50" s="23"/>
    </row>
    <row r="51" spans="1:9" ht="12.75">
      <c r="A51" s="21"/>
      <c r="B51" s="24"/>
      <c r="C51" s="21">
        <v>0.68</v>
      </c>
      <c r="D51" s="21" t="s">
        <v>12</v>
      </c>
      <c r="E51" s="25" t="s">
        <v>13</v>
      </c>
      <c r="F51" s="21"/>
      <c r="G51" s="21"/>
      <c r="H51" s="23">
        <f>C51*F51</f>
        <v>0</v>
      </c>
      <c r="I51" s="23"/>
    </row>
    <row r="52" spans="3:9" ht="12.75">
      <c r="C52" s="21"/>
      <c r="D52" s="21"/>
      <c r="E52" s="25" t="s">
        <v>14</v>
      </c>
      <c r="F52" s="21"/>
      <c r="G52" s="21"/>
      <c r="H52" s="23"/>
      <c r="I52" s="23">
        <f>C51*F52</f>
        <v>0</v>
      </c>
    </row>
    <row r="55" spans="1:9" ht="12.75">
      <c r="A55" s="21" t="s">
        <v>34</v>
      </c>
      <c r="B55" s="24" t="s">
        <v>35</v>
      </c>
      <c r="C55" s="21" t="s">
        <v>36</v>
      </c>
      <c r="D55" s="21"/>
      <c r="E55" s="21"/>
      <c r="F55" s="21"/>
      <c r="G55" s="21"/>
      <c r="H55" s="23"/>
      <c r="I55" s="23"/>
    </row>
    <row r="56" spans="1:9" ht="12.75">
      <c r="A56" s="21"/>
      <c r="B56" s="24"/>
      <c r="C56" s="21" t="s">
        <v>37</v>
      </c>
      <c r="D56" s="21"/>
      <c r="E56" s="21"/>
      <c r="F56" s="21"/>
      <c r="G56" s="21"/>
      <c r="H56" s="23"/>
      <c r="I56" s="23"/>
    </row>
    <row r="57" spans="1:9" ht="12.75">
      <c r="A57" s="21"/>
      <c r="B57" s="24"/>
      <c r="C57" s="21" t="s">
        <v>38</v>
      </c>
      <c r="D57" s="21"/>
      <c r="E57" s="21"/>
      <c r="F57" s="21"/>
      <c r="G57" s="21"/>
      <c r="H57" s="23"/>
      <c r="I57" s="23"/>
    </row>
    <row r="58" spans="1:9" ht="12.75">
      <c r="A58" s="21"/>
      <c r="B58" s="24"/>
      <c r="C58" s="21"/>
      <c r="D58" s="21"/>
      <c r="E58" s="21"/>
      <c r="F58" s="21"/>
      <c r="G58" s="21"/>
      <c r="H58" s="23"/>
      <c r="I58" s="23"/>
    </row>
    <row r="59" spans="1:9" ht="12.75">
      <c r="A59" s="21"/>
      <c r="B59" s="24"/>
      <c r="C59" s="21">
        <v>1.17</v>
      </c>
      <c r="D59" s="21" t="s">
        <v>12</v>
      </c>
      <c r="E59" s="25" t="s">
        <v>13</v>
      </c>
      <c r="F59" s="21"/>
      <c r="G59" s="21"/>
      <c r="H59" s="23">
        <f>C59*F59</f>
        <v>0</v>
      </c>
      <c r="I59" s="23"/>
    </row>
    <row r="60" spans="1:9" ht="12.75">
      <c r="A60" s="21"/>
      <c r="B60" s="24"/>
      <c r="C60" s="21"/>
      <c r="D60" s="21"/>
      <c r="E60" s="25" t="s">
        <v>14</v>
      </c>
      <c r="F60" s="21"/>
      <c r="G60" s="21"/>
      <c r="H60" s="23"/>
      <c r="I60" s="23">
        <f>C59*F60</f>
        <v>0</v>
      </c>
    </row>
    <row r="62" spans="1:9" ht="12.75">
      <c r="A62" s="21" t="s">
        <v>39</v>
      </c>
      <c r="B62" s="24" t="s">
        <v>40</v>
      </c>
      <c r="C62" s="21" t="s">
        <v>41</v>
      </c>
      <c r="D62" s="21"/>
      <c r="E62" s="21"/>
      <c r="F62" s="21"/>
      <c r="G62" s="21"/>
      <c r="H62" s="23"/>
      <c r="I62" s="23"/>
    </row>
    <row r="63" spans="1:9" ht="12.75">
      <c r="A63" s="21"/>
      <c r="B63" s="24"/>
      <c r="C63" s="21" t="s">
        <v>42</v>
      </c>
      <c r="D63" s="21"/>
      <c r="E63" s="21"/>
      <c r="F63" s="21"/>
      <c r="G63" s="21"/>
      <c r="H63" s="23"/>
      <c r="I63" s="23"/>
    </row>
    <row r="64" spans="1:9" ht="12.75">
      <c r="A64" s="21"/>
      <c r="B64" s="24"/>
      <c r="C64" s="21" t="s">
        <v>43</v>
      </c>
      <c r="D64" s="21"/>
      <c r="E64" s="21"/>
      <c r="F64" s="21"/>
      <c r="G64" s="21"/>
      <c r="H64" s="23"/>
      <c r="I64" s="23"/>
    </row>
    <row r="65" spans="1:9" ht="12.75">
      <c r="A65" s="21"/>
      <c r="B65" s="24"/>
      <c r="C65" s="21"/>
      <c r="D65" s="21"/>
      <c r="E65" s="21"/>
      <c r="F65" s="21"/>
      <c r="G65" s="21"/>
      <c r="H65" s="23"/>
      <c r="I65" s="23"/>
    </row>
    <row r="66" spans="1:9" ht="12.75">
      <c r="A66" s="21"/>
      <c r="B66" s="24"/>
      <c r="C66" s="21">
        <v>50.94</v>
      </c>
      <c r="D66" s="21" t="s">
        <v>44</v>
      </c>
      <c r="E66" s="25" t="s">
        <v>13</v>
      </c>
      <c r="F66" s="21"/>
      <c r="G66" s="21"/>
      <c r="H66" s="23">
        <f>C66*F66</f>
        <v>0</v>
      </c>
      <c r="I66" s="23"/>
    </row>
    <row r="67" spans="1:9" ht="12.75">
      <c r="A67" s="21"/>
      <c r="B67" s="24"/>
      <c r="C67" s="21"/>
      <c r="D67" s="21"/>
      <c r="E67" s="25" t="s">
        <v>14</v>
      </c>
      <c r="F67" s="21"/>
      <c r="G67" s="21"/>
      <c r="H67" s="23"/>
      <c r="I67" s="23">
        <f>C66*F67</f>
        <v>0</v>
      </c>
    </row>
    <row r="68" ht="12.75">
      <c r="F68" s="21"/>
    </row>
    <row r="70" spans="1:3" ht="12.75">
      <c r="A70" s="21" t="s">
        <v>45</v>
      </c>
      <c r="B70" s="24" t="s">
        <v>46</v>
      </c>
      <c r="C70" s="21" t="s">
        <v>47</v>
      </c>
    </row>
    <row r="71" spans="2:3" ht="12.75">
      <c r="B71"/>
      <c r="C71" s="21" t="s">
        <v>27</v>
      </c>
    </row>
    <row r="72" spans="1:2" ht="12.75">
      <c r="A72" s="21"/>
      <c r="B72"/>
    </row>
    <row r="73" spans="2:9" ht="12.75">
      <c r="B73"/>
      <c r="C73" s="21">
        <v>2.47</v>
      </c>
      <c r="D73" s="21" t="s">
        <v>12</v>
      </c>
      <c r="E73" s="21" t="s">
        <v>13</v>
      </c>
      <c r="F73" s="21"/>
      <c r="H73" s="23">
        <f>C73*F73</f>
        <v>0</v>
      </c>
      <c r="I73" s="23"/>
    </row>
    <row r="74" spans="2:9" ht="12.75">
      <c r="B74"/>
      <c r="D74" s="21"/>
      <c r="E74" s="21" t="s">
        <v>14</v>
      </c>
      <c r="F74" s="21"/>
      <c r="H74" s="23"/>
      <c r="I74" s="23">
        <f>C73*F74</f>
        <v>0</v>
      </c>
    </row>
    <row r="79" spans="1:3" ht="12.75">
      <c r="A79" s="26" t="s">
        <v>48</v>
      </c>
      <c r="B79" s="24" t="s">
        <v>46</v>
      </c>
      <c r="C79" s="21" t="s">
        <v>49</v>
      </c>
    </row>
    <row r="80" spans="2:3" ht="12.75">
      <c r="B80"/>
      <c r="C80" s="21" t="s">
        <v>27</v>
      </c>
    </row>
    <row r="81" spans="1:2" ht="12.75">
      <c r="A81" s="21"/>
      <c r="B81"/>
    </row>
    <row r="82" spans="2:9" ht="12.75">
      <c r="B82"/>
      <c r="C82" s="21">
        <v>3.34</v>
      </c>
      <c r="D82" s="21" t="s">
        <v>12</v>
      </c>
      <c r="E82" s="21" t="s">
        <v>13</v>
      </c>
      <c r="F82" s="21"/>
      <c r="H82" s="23">
        <f>C82*F82</f>
        <v>0</v>
      </c>
      <c r="I82" s="23"/>
    </row>
    <row r="83" spans="2:9" ht="12.75">
      <c r="B83"/>
      <c r="D83" s="21"/>
      <c r="E83" s="21" t="s">
        <v>14</v>
      </c>
      <c r="F83" s="21"/>
      <c r="H83" s="23"/>
      <c r="I83" s="23">
        <f>C82*F83</f>
        <v>0</v>
      </c>
    </row>
    <row r="86" spans="1:9" ht="12.75">
      <c r="A86" s="21" t="s">
        <v>50</v>
      </c>
      <c r="B86" s="24" t="s">
        <v>51</v>
      </c>
      <c r="C86" s="21" t="s">
        <v>52</v>
      </c>
      <c r="D86" s="21"/>
      <c r="E86" s="21"/>
      <c r="F86" s="21"/>
      <c r="G86" s="21"/>
      <c r="H86" s="23"/>
      <c r="I86" s="23"/>
    </row>
    <row r="87" spans="1:9" ht="12.75">
      <c r="A87" s="21"/>
      <c r="B87" s="21"/>
      <c r="C87" s="21" t="s">
        <v>53</v>
      </c>
      <c r="D87" s="21"/>
      <c r="E87" s="25"/>
      <c r="F87" s="21"/>
      <c r="G87" s="21"/>
      <c r="H87" s="23"/>
      <c r="I87" s="23"/>
    </row>
    <row r="88" spans="1:9" ht="12.75">
      <c r="A88" s="21"/>
      <c r="B88" s="24"/>
      <c r="C88" s="21"/>
      <c r="D88" s="21"/>
      <c r="E88" s="21"/>
      <c r="F88" s="21"/>
      <c r="G88" s="21"/>
      <c r="H88" s="23"/>
      <c r="I88" s="23"/>
    </row>
    <row r="89" spans="1:9" ht="12.75">
      <c r="A89" s="21"/>
      <c r="B89" s="24"/>
      <c r="C89" s="21">
        <v>0.65</v>
      </c>
      <c r="D89" s="21" t="s">
        <v>54</v>
      </c>
      <c r="E89" s="25" t="s">
        <v>13</v>
      </c>
      <c r="F89" s="21"/>
      <c r="G89" s="21"/>
      <c r="H89" s="23">
        <f>C89*F89</f>
        <v>0</v>
      </c>
      <c r="I89" s="23"/>
    </row>
    <row r="90" spans="1:9" ht="12.75">
      <c r="A90" s="21"/>
      <c r="B90" s="24"/>
      <c r="C90" s="21"/>
      <c r="D90" s="21"/>
      <c r="E90" s="25" t="s">
        <v>14</v>
      </c>
      <c r="F90" s="21"/>
      <c r="G90" s="21"/>
      <c r="H90" s="23"/>
      <c r="I90" s="23">
        <f>C89*F90</f>
        <v>0</v>
      </c>
    </row>
    <row r="93" spans="1:9" ht="12.75">
      <c r="A93" s="21" t="s">
        <v>55</v>
      </c>
      <c r="B93" s="24" t="s">
        <v>56</v>
      </c>
      <c r="C93" s="21" t="s">
        <v>57</v>
      </c>
      <c r="D93" s="21"/>
      <c r="E93" s="21"/>
      <c r="F93" s="21"/>
      <c r="G93" s="21"/>
      <c r="H93" s="23"/>
      <c r="I93" s="23"/>
    </row>
    <row r="94" spans="1:9" ht="12.75">
      <c r="A94" s="21"/>
      <c r="B94" s="24"/>
      <c r="C94" s="21" t="s">
        <v>58</v>
      </c>
      <c r="D94" s="21"/>
      <c r="E94" s="25"/>
      <c r="F94" s="21"/>
      <c r="G94" s="21"/>
      <c r="H94" s="23"/>
      <c r="I94" s="23"/>
    </row>
    <row r="95" spans="1:9" ht="12.75">
      <c r="A95" s="21"/>
      <c r="B95" s="24"/>
      <c r="C95" s="21"/>
      <c r="D95" s="21"/>
      <c r="E95" s="21"/>
      <c r="F95" s="21"/>
      <c r="G95" s="21"/>
      <c r="H95" s="23"/>
      <c r="I95" s="23"/>
    </row>
    <row r="96" spans="1:9" ht="12.75">
      <c r="A96" s="21"/>
      <c r="B96" s="24"/>
      <c r="C96" s="21">
        <v>0.97</v>
      </c>
      <c r="D96" s="21" t="s">
        <v>54</v>
      </c>
      <c r="E96" s="25" t="s">
        <v>13</v>
      </c>
      <c r="F96" s="21"/>
      <c r="G96" s="21"/>
      <c r="H96" s="23">
        <f>C96*F96</f>
        <v>0</v>
      </c>
      <c r="I96" s="23"/>
    </row>
    <row r="97" spans="1:9" ht="12.75">
      <c r="A97" s="21"/>
      <c r="B97" s="24"/>
      <c r="C97" s="21"/>
      <c r="D97" s="21"/>
      <c r="E97" s="25" t="s">
        <v>14</v>
      </c>
      <c r="F97" s="21"/>
      <c r="G97" s="21"/>
      <c r="H97" s="23"/>
      <c r="I97" s="23">
        <f>C96*F97</f>
        <v>0</v>
      </c>
    </row>
    <row r="98" spans="2:9" ht="12.75">
      <c r="B98"/>
      <c r="C98" s="21"/>
      <c r="E98" s="21"/>
      <c r="F98" s="21"/>
      <c r="G98" s="21"/>
      <c r="H98" s="23"/>
      <c r="I98" s="23"/>
    </row>
    <row r="99" spans="1:9" ht="12.75">
      <c r="A99" s="21"/>
      <c r="B99"/>
      <c r="E99" s="21"/>
      <c r="F99" s="21"/>
      <c r="G99" s="21"/>
      <c r="H99" s="23"/>
      <c r="I99" s="23"/>
    </row>
    <row r="100" spans="1:9" ht="12.75">
      <c r="A100" s="21" t="s">
        <v>59</v>
      </c>
      <c r="B100" s="24" t="s">
        <v>56</v>
      </c>
      <c r="C100" s="21" t="s">
        <v>57</v>
      </c>
      <c r="D100" s="21"/>
      <c r="E100" s="21"/>
      <c r="F100" s="21"/>
      <c r="G100" s="21"/>
      <c r="H100" s="23"/>
      <c r="I100" s="23"/>
    </row>
    <row r="101" spans="1:9" ht="12.75">
      <c r="A101" s="21"/>
      <c r="B101" s="24"/>
      <c r="C101" s="21" t="s">
        <v>58</v>
      </c>
      <c r="D101" s="21"/>
      <c r="E101" s="25"/>
      <c r="F101" s="21"/>
      <c r="G101" s="21"/>
      <c r="H101" s="23"/>
      <c r="I101" s="23"/>
    </row>
    <row r="102" spans="1:9" ht="12.75">
      <c r="A102" s="21"/>
      <c r="B102" s="24"/>
      <c r="C102" s="21"/>
      <c r="D102" s="21"/>
      <c r="E102" s="21"/>
      <c r="F102" s="21"/>
      <c r="G102" s="21"/>
      <c r="H102" s="23"/>
      <c r="I102" s="23"/>
    </row>
    <row r="103" spans="1:9" ht="12.75">
      <c r="A103" s="21"/>
      <c r="B103" s="24"/>
      <c r="C103" s="21">
        <v>0.65</v>
      </c>
      <c r="D103" s="21" t="s">
        <v>54</v>
      </c>
      <c r="E103" s="25" t="s">
        <v>13</v>
      </c>
      <c r="F103" s="21"/>
      <c r="G103" s="21"/>
      <c r="H103" s="23">
        <f>C103*F103</f>
        <v>0</v>
      </c>
      <c r="I103" s="23"/>
    </row>
    <row r="104" spans="1:9" ht="12.75">
      <c r="A104" s="21"/>
      <c r="B104" s="24"/>
      <c r="C104" s="21"/>
      <c r="D104" s="21"/>
      <c r="E104" s="25" t="s">
        <v>14</v>
      </c>
      <c r="F104" s="21"/>
      <c r="G104" s="21"/>
      <c r="H104" s="23"/>
      <c r="I104" s="23">
        <f>C103*F104</f>
        <v>0</v>
      </c>
    </row>
    <row r="105" spans="1:9" ht="12.75">
      <c r="A105" s="21"/>
      <c r="B105" s="24"/>
      <c r="C105" s="21"/>
      <c r="D105" s="21"/>
      <c r="E105" s="25"/>
      <c r="F105" s="21"/>
      <c r="G105" s="21"/>
      <c r="H105" s="23"/>
      <c r="I105" s="23"/>
    </row>
    <row r="107" spans="1:9" ht="12.75">
      <c r="A107" s="21" t="s">
        <v>60</v>
      </c>
      <c r="B107" s="24" t="s">
        <v>61</v>
      </c>
      <c r="C107" s="21" t="s">
        <v>62</v>
      </c>
      <c r="D107" s="21"/>
      <c r="E107" s="21"/>
      <c r="F107" s="21"/>
      <c r="G107" s="21"/>
      <c r="H107" s="21"/>
      <c r="I107" s="21"/>
    </row>
    <row r="108" spans="1:9" ht="12.75">
      <c r="A108" s="21"/>
      <c r="B108" s="24"/>
      <c r="C108" s="21" t="s">
        <v>63</v>
      </c>
      <c r="D108" s="21"/>
      <c r="E108" s="21"/>
      <c r="F108" s="21"/>
      <c r="G108" s="21"/>
      <c r="H108" s="21"/>
      <c r="I108" s="21"/>
    </row>
    <row r="109" spans="1:9" ht="12.75">
      <c r="A109" s="21"/>
      <c r="B109" s="24"/>
      <c r="C109" s="21" t="s">
        <v>64</v>
      </c>
      <c r="D109" s="21"/>
      <c r="E109" s="21"/>
      <c r="F109" s="21"/>
      <c r="G109" s="21"/>
      <c r="H109" s="21"/>
      <c r="I109" s="21"/>
    </row>
    <row r="110" spans="1:9" ht="12.75">
      <c r="A110" s="21"/>
      <c r="B110" s="24"/>
      <c r="C110" s="21" t="s">
        <v>65</v>
      </c>
      <c r="D110" s="21"/>
      <c r="E110" s="21"/>
      <c r="F110" s="21"/>
      <c r="G110" s="21"/>
      <c r="H110" s="21"/>
      <c r="I110" s="21"/>
    </row>
    <row r="111" spans="1:9" ht="12.75">
      <c r="A111" s="21"/>
      <c r="B111" s="24"/>
      <c r="C111" s="21"/>
      <c r="D111" s="21"/>
      <c r="E111" s="21"/>
      <c r="F111" s="21"/>
      <c r="G111" s="21"/>
      <c r="H111" s="21"/>
      <c r="I111" s="21"/>
    </row>
    <row r="112" spans="1:9" ht="12.75">
      <c r="A112" s="21"/>
      <c r="B112" s="24"/>
      <c r="C112" s="21">
        <v>0.38</v>
      </c>
      <c r="D112" s="21" t="s">
        <v>54</v>
      </c>
      <c r="E112" s="25" t="s">
        <v>13</v>
      </c>
      <c r="F112" s="21"/>
      <c r="G112" s="21"/>
      <c r="H112" s="23">
        <f>C112*F112</f>
        <v>0</v>
      </c>
      <c r="I112" s="23"/>
    </row>
    <row r="113" spans="1:9" ht="12.75">
      <c r="A113" s="21"/>
      <c r="B113" s="24"/>
      <c r="C113" s="21"/>
      <c r="D113" s="21"/>
      <c r="E113" s="25" t="s">
        <v>14</v>
      </c>
      <c r="F113" s="21"/>
      <c r="G113" s="21"/>
      <c r="H113" s="23"/>
      <c r="I113" s="23">
        <f>C112*F113</f>
        <v>0</v>
      </c>
    </row>
    <row r="114" spans="1:2" ht="12.75">
      <c r="A114" s="21"/>
      <c r="B114" s="24"/>
    </row>
    <row r="115" spans="1:2" ht="12.75">
      <c r="A115" s="21"/>
      <c r="B115" s="24"/>
    </row>
    <row r="116" spans="1:9" ht="12.75">
      <c r="A116" s="21"/>
      <c r="B116" s="24"/>
      <c r="C116" s="21"/>
      <c r="D116" s="21"/>
      <c r="E116" s="21"/>
      <c r="F116" s="21"/>
      <c r="G116" s="21"/>
      <c r="H116" s="27"/>
      <c r="I116" s="27"/>
    </row>
    <row r="117" spans="1:9" ht="12.75">
      <c r="A117" s="21"/>
      <c r="B117" s="24"/>
      <c r="C117" s="21" t="s">
        <v>66</v>
      </c>
      <c r="D117" s="21"/>
      <c r="E117" s="21"/>
      <c r="F117" s="21"/>
      <c r="G117" s="21"/>
      <c r="H117" s="23">
        <f>SUM(H6:H116)</f>
        <v>0</v>
      </c>
      <c r="I117" s="23">
        <f>SUM(I4:I116)</f>
        <v>0</v>
      </c>
    </row>
    <row r="129" spans="1:9" ht="12.75">
      <c r="A129" s="2" t="s">
        <v>0</v>
      </c>
      <c r="B129" s="3" t="s">
        <v>1</v>
      </c>
      <c r="C129" s="4"/>
      <c r="D129" s="5" t="s">
        <v>2</v>
      </c>
      <c r="E129" s="6"/>
      <c r="F129" s="6"/>
      <c r="G129" s="7"/>
      <c r="H129" s="28" t="s">
        <v>3</v>
      </c>
      <c r="I129" s="29" t="s">
        <v>4</v>
      </c>
    </row>
    <row r="130" spans="1:9" ht="12.75">
      <c r="A130" s="10"/>
      <c r="B130" s="11"/>
      <c r="C130" s="12"/>
      <c r="D130" s="13"/>
      <c r="E130" s="13"/>
      <c r="F130" s="13"/>
      <c r="G130" s="14"/>
      <c r="H130" s="30" t="s">
        <v>5</v>
      </c>
      <c r="I130" s="31" t="s">
        <v>6</v>
      </c>
    </row>
    <row r="131" spans="8:9" ht="12.75">
      <c r="H131" s="32"/>
      <c r="I131" s="32"/>
    </row>
    <row r="132" spans="3:9" ht="12.75">
      <c r="C132" s="20" t="s">
        <v>67</v>
      </c>
      <c r="H132" s="32"/>
      <c r="I132" s="32"/>
    </row>
    <row r="133" spans="1:9" ht="12.75">
      <c r="A133" s="21"/>
      <c r="B133" s="24"/>
      <c r="C133" s="33"/>
      <c r="D133" s="21"/>
      <c r="E133" s="21"/>
      <c r="F133" s="21"/>
      <c r="G133" s="21"/>
      <c r="H133" s="23"/>
      <c r="I133" s="23"/>
    </row>
    <row r="134" spans="1:9" ht="12.75">
      <c r="A134" s="21" t="s">
        <v>8</v>
      </c>
      <c r="B134" s="24" t="s">
        <v>51</v>
      </c>
      <c r="C134" s="21" t="s">
        <v>52</v>
      </c>
      <c r="D134" s="21"/>
      <c r="E134" s="21"/>
      <c r="F134" s="21"/>
      <c r="G134" s="21"/>
      <c r="H134" s="23"/>
      <c r="I134" s="23"/>
    </row>
    <row r="135" spans="1:9" ht="12.75">
      <c r="A135" s="21"/>
      <c r="B135" s="21"/>
      <c r="C135" s="21" t="s">
        <v>53</v>
      </c>
      <c r="D135" s="21"/>
      <c r="E135" s="25"/>
      <c r="F135" s="21"/>
      <c r="G135" s="21"/>
      <c r="H135" s="23"/>
      <c r="I135" s="23"/>
    </row>
    <row r="136" spans="1:9" ht="12.75">
      <c r="A136" s="21"/>
      <c r="B136" s="24"/>
      <c r="C136" s="21"/>
      <c r="D136" s="21"/>
      <c r="E136" s="21"/>
      <c r="F136" s="21"/>
      <c r="G136" s="21"/>
      <c r="H136" s="23"/>
      <c r="I136" s="23"/>
    </row>
    <row r="137" spans="1:9" ht="12.75">
      <c r="A137" s="21"/>
      <c r="B137" s="24"/>
      <c r="C137" s="21">
        <v>3.87</v>
      </c>
      <c r="D137" s="21" t="s">
        <v>54</v>
      </c>
      <c r="E137" s="25" t="s">
        <v>13</v>
      </c>
      <c r="F137" s="21"/>
      <c r="G137" s="21"/>
      <c r="H137" s="23">
        <f>C137*F137</f>
        <v>0</v>
      </c>
      <c r="I137" s="23"/>
    </row>
    <row r="138" spans="1:9" ht="12.75">
      <c r="A138" s="21"/>
      <c r="B138" s="24"/>
      <c r="C138" s="21"/>
      <c r="D138" s="21"/>
      <c r="E138" s="25" t="s">
        <v>14</v>
      </c>
      <c r="F138" s="21"/>
      <c r="G138" s="21"/>
      <c r="H138" s="23"/>
      <c r="I138" s="23">
        <f>C137*F138</f>
        <v>0</v>
      </c>
    </row>
    <row r="139" spans="1:9" ht="12.75">
      <c r="A139" s="21"/>
      <c r="B139" s="24"/>
      <c r="C139" s="21"/>
      <c r="D139" s="21"/>
      <c r="E139" s="21"/>
      <c r="F139" s="21"/>
      <c r="G139" s="21"/>
      <c r="H139" s="23"/>
      <c r="I139" s="23"/>
    </row>
    <row r="140" spans="1:9" ht="12.75">
      <c r="A140" s="21" t="s">
        <v>15</v>
      </c>
      <c r="B140" s="24" t="s">
        <v>51</v>
      </c>
      <c r="C140" s="21" t="s">
        <v>52</v>
      </c>
      <c r="D140" s="21"/>
      <c r="E140" s="21"/>
      <c r="F140" s="21"/>
      <c r="G140" s="21"/>
      <c r="H140" s="23"/>
      <c r="I140" s="23"/>
    </row>
    <row r="141" spans="1:9" ht="12.75">
      <c r="A141" s="21"/>
      <c r="B141" s="21"/>
      <c r="C141" s="21" t="s">
        <v>53</v>
      </c>
      <c r="D141" s="21"/>
      <c r="E141" s="25"/>
      <c r="F141" s="21"/>
      <c r="G141" s="21"/>
      <c r="H141" s="23"/>
      <c r="I141" s="23"/>
    </row>
    <row r="142" spans="1:9" ht="12.75">
      <c r="A142" s="21"/>
      <c r="B142" s="24"/>
      <c r="C142" s="21"/>
      <c r="D142" s="21"/>
      <c r="E142" s="21"/>
      <c r="F142" s="21"/>
      <c r="G142" s="21"/>
      <c r="H142" s="23"/>
      <c r="I142" s="23"/>
    </row>
    <row r="143" spans="1:9" ht="12.75">
      <c r="A143" s="21"/>
      <c r="B143" s="24"/>
      <c r="C143" s="21">
        <v>0.31</v>
      </c>
      <c r="D143" s="21" t="s">
        <v>54</v>
      </c>
      <c r="E143" s="25" t="s">
        <v>13</v>
      </c>
      <c r="F143" s="21"/>
      <c r="G143" s="21"/>
      <c r="H143" s="23">
        <f>C143*F143</f>
        <v>0</v>
      </c>
      <c r="I143" s="23"/>
    </row>
    <row r="144" spans="1:9" ht="12.75">
      <c r="A144" s="21"/>
      <c r="B144" s="24"/>
      <c r="C144" s="21"/>
      <c r="D144" s="21"/>
      <c r="E144" s="25" t="s">
        <v>14</v>
      </c>
      <c r="F144" s="21"/>
      <c r="G144" s="21"/>
      <c r="H144" s="23"/>
      <c r="I144" s="23">
        <f>C143*F144</f>
        <v>0</v>
      </c>
    </row>
    <row r="146" spans="1:9" ht="12" customHeight="1">
      <c r="A146" s="21" t="s">
        <v>18</v>
      </c>
      <c r="B146" s="24" t="s">
        <v>56</v>
      </c>
      <c r="C146" s="21" t="s">
        <v>57</v>
      </c>
      <c r="D146" s="21"/>
      <c r="E146" s="21"/>
      <c r="F146" s="21"/>
      <c r="G146" s="21"/>
      <c r="H146" s="23"/>
      <c r="I146" s="23"/>
    </row>
    <row r="147" spans="1:9" ht="12.75">
      <c r="A147" s="21"/>
      <c r="B147" s="24"/>
      <c r="C147" s="21" t="s">
        <v>58</v>
      </c>
      <c r="D147" s="21"/>
      <c r="E147" s="25"/>
      <c r="F147" s="21"/>
      <c r="G147" s="21"/>
      <c r="H147" s="23"/>
      <c r="I147" s="23"/>
    </row>
    <row r="148" spans="1:9" ht="12.75">
      <c r="A148" s="21"/>
      <c r="B148" s="24"/>
      <c r="C148" s="21"/>
      <c r="D148" s="21"/>
      <c r="E148" s="21"/>
      <c r="F148" s="21"/>
      <c r="G148" s="21"/>
      <c r="H148" s="23"/>
      <c r="I148" s="23"/>
    </row>
    <row r="149" spans="1:9" ht="12.75">
      <c r="A149" s="21"/>
      <c r="B149" s="24"/>
      <c r="C149" s="34">
        <v>4</v>
      </c>
      <c r="D149" s="21" t="s">
        <v>54</v>
      </c>
      <c r="E149" s="25" t="s">
        <v>13</v>
      </c>
      <c r="F149" s="21"/>
      <c r="G149" s="21"/>
      <c r="H149" s="23">
        <f>C149*F149</f>
        <v>0</v>
      </c>
      <c r="I149" s="23"/>
    </row>
    <row r="150" spans="1:9" ht="12.75">
      <c r="A150" s="21"/>
      <c r="B150" s="24"/>
      <c r="C150" s="21"/>
      <c r="D150" s="21"/>
      <c r="E150" s="25" t="s">
        <v>14</v>
      </c>
      <c r="F150" s="21"/>
      <c r="G150" s="21"/>
      <c r="H150" s="23"/>
      <c r="I150" s="23">
        <f>C149*F150</f>
        <v>0</v>
      </c>
    </row>
    <row r="152" spans="1:9" ht="12" customHeight="1">
      <c r="A152" s="21" t="s">
        <v>21</v>
      </c>
      <c r="B152" s="24" t="s">
        <v>56</v>
      </c>
      <c r="C152" s="21" t="s">
        <v>57</v>
      </c>
      <c r="D152" s="21"/>
      <c r="E152" s="21"/>
      <c r="F152" s="21"/>
      <c r="G152" s="21"/>
      <c r="H152" s="23"/>
      <c r="I152" s="23"/>
    </row>
    <row r="153" spans="1:9" ht="12.75">
      <c r="A153" s="21"/>
      <c r="B153" s="24"/>
      <c r="C153" s="21" t="s">
        <v>58</v>
      </c>
      <c r="D153" s="21"/>
      <c r="E153" s="25"/>
      <c r="F153" s="21"/>
      <c r="G153" s="21"/>
      <c r="H153" s="23"/>
      <c r="I153" s="23"/>
    </row>
    <row r="154" spans="1:9" ht="12.75">
      <c r="A154" s="21"/>
      <c r="B154" s="24"/>
      <c r="C154" s="21"/>
      <c r="D154" s="21"/>
      <c r="E154" s="21"/>
      <c r="F154" s="21"/>
      <c r="G154" s="21"/>
      <c r="H154" s="23"/>
      <c r="I154" s="23"/>
    </row>
    <row r="155" spans="1:9" ht="12.75">
      <c r="A155" s="21"/>
      <c r="B155" s="24"/>
      <c r="C155" s="21">
        <v>0.63</v>
      </c>
      <c r="D155" s="21" t="s">
        <v>54</v>
      </c>
      <c r="E155" s="25" t="s">
        <v>13</v>
      </c>
      <c r="F155" s="21"/>
      <c r="G155" s="21"/>
      <c r="H155" s="23">
        <f>C155*F155</f>
        <v>0</v>
      </c>
      <c r="I155" s="23"/>
    </row>
    <row r="156" spans="1:9" ht="12.75">
      <c r="A156" s="21"/>
      <c r="B156" s="24"/>
      <c r="C156" s="21"/>
      <c r="D156" s="21"/>
      <c r="E156" s="25" t="s">
        <v>14</v>
      </c>
      <c r="F156" s="21"/>
      <c r="G156" s="21"/>
      <c r="H156" s="23"/>
      <c r="I156" s="23">
        <f>C155*F156</f>
        <v>0</v>
      </c>
    </row>
    <row r="158" spans="1:9" ht="12.75">
      <c r="A158" s="21" t="s">
        <v>25</v>
      </c>
      <c r="B158" s="24" t="s">
        <v>56</v>
      </c>
      <c r="C158" s="21" t="s">
        <v>57</v>
      </c>
      <c r="D158" s="21"/>
      <c r="E158" s="21"/>
      <c r="F158" s="21"/>
      <c r="G158" s="21"/>
      <c r="H158" s="23"/>
      <c r="I158" s="23"/>
    </row>
    <row r="159" spans="1:9" ht="12.75">
      <c r="A159" s="21"/>
      <c r="B159" s="24"/>
      <c r="C159" s="21" t="s">
        <v>58</v>
      </c>
      <c r="D159" s="21"/>
      <c r="E159" s="25"/>
      <c r="F159" s="21"/>
      <c r="G159" s="21"/>
      <c r="H159" s="23"/>
      <c r="I159" s="23"/>
    </row>
    <row r="160" spans="1:9" ht="12.75">
      <c r="A160" s="21"/>
      <c r="B160" s="24"/>
      <c r="C160" s="21"/>
      <c r="D160" s="21"/>
      <c r="E160" s="21"/>
      <c r="F160" s="21"/>
      <c r="G160" s="21"/>
      <c r="H160" s="23"/>
      <c r="I160" s="23"/>
    </row>
    <row r="161" spans="1:9" ht="12.75">
      <c r="A161" s="21"/>
      <c r="B161" s="24"/>
      <c r="C161" s="21">
        <v>1.6</v>
      </c>
      <c r="D161" s="21" t="s">
        <v>54</v>
      </c>
      <c r="E161" s="25" t="s">
        <v>13</v>
      </c>
      <c r="F161" s="21"/>
      <c r="G161" s="21"/>
      <c r="H161" s="23">
        <f>C161*F161</f>
        <v>0</v>
      </c>
      <c r="I161" s="23"/>
    </row>
    <row r="162" spans="1:9" ht="12.75">
      <c r="A162" s="21"/>
      <c r="B162" s="24"/>
      <c r="C162" s="21"/>
      <c r="D162" s="21"/>
      <c r="E162" s="25" t="s">
        <v>14</v>
      </c>
      <c r="F162" s="21"/>
      <c r="G162" s="21"/>
      <c r="H162" s="23"/>
      <c r="I162" s="23">
        <f>C161*F162</f>
        <v>0</v>
      </c>
    </row>
    <row r="164" spans="1:9" ht="12.75">
      <c r="A164" s="21" t="s">
        <v>28</v>
      </c>
      <c r="B164" s="24" t="s">
        <v>51</v>
      </c>
      <c r="C164" s="21" t="s">
        <v>52</v>
      </c>
      <c r="D164" s="21"/>
      <c r="E164" s="21"/>
      <c r="F164" s="21"/>
      <c r="G164" s="21"/>
      <c r="H164" s="23"/>
      <c r="I164" s="23"/>
    </row>
    <row r="165" spans="1:9" ht="12.75">
      <c r="A165" s="21"/>
      <c r="B165" s="21"/>
      <c r="C165" s="21" t="s">
        <v>53</v>
      </c>
      <c r="D165" s="21"/>
      <c r="E165" s="25"/>
      <c r="F165" s="21"/>
      <c r="G165" s="21"/>
      <c r="H165" s="23"/>
      <c r="I165" s="23"/>
    </row>
    <row r="166" spans="1:9" ht="12.75">
      <c r="A166" s="21"/>
      <c r="B166" s="24"/>
      <c r="C166" s="21"/>
      <c r="D166" s="21"/>
      <c r="E166" s="21"/>
      <c r="F166" s="21"/>
      <c r="G166" s="21"/>
      <c r="H166" s="23"/>
      <c r="I166" s="23"/>
    </row>
    <row r="167" spans="1:9" ht="12.75">
      <c r="A167" s="21"/>
      <c r="B167" s="24"/>
      <c r="C167" s="21">
        <v>1.34</v>
      </c>
      <c r="D167" s="21" t="s">
        <v>54</v>
      </c>
      <c r="E167" s="25" t="s">
        <v>13</v>
      </c>
      <c r="F167" s="21"/>
      <c r="G167" s="21"/>
      <c r="H167" s="23">
        <f>C167*F167</f>
        <v>0</v>
      </c>
      <c r="I167" s="23"/>
    </row>
    <row r="168" spans="1:9" ht="12.75">
      <c r="A168" s="21"/>
      <c r="B168" s="24"/>
      <c r="C168" s="21"/>
      <c r="D168" s="21"/>
      <c r="E168" s="25" t="s">
        <v>14</v>
      </c>
      <c r="F168" s="21"/>
      <c r="G168" s="21"/>
      <c r="H168" s="23"/>
      <c r="I168" s="23">
        <f>C167*F168</f>
        <v>0</v>
      </c>
    </row>
    <row r="170" spans="1:9" ht="12.75">
      <c r="A170" s="21" t="s">
        <v>31</v>
      </c>
      <c r="B170" s="21" t="s">
        <v>68</v>
      </c>
      <c r="C170" s="21" t="s">
        <v>69</v>
      </c>
      <c r="E170" s="21"/>
      <c r="F170" s="21"/>
      <c r="G170" s="21"/>
      <c r="H170" s="23"/>
      <c r="I170" s="23"/>
    </row>
    <row r="171" spans="2:9" ht="12.75">
      <c r="B171"/>
      <c r="C171" s="21" t="s">
        <v>70</v>
      </c>
      <c r="E171" s="21"/>
      <c r="F171" s="21"/>
      <c r="G171" s="21"/>
      <c r="H171" s="23"/>
      <c r="I171" s="23"/>
    </row>
    <row r="172" spans="2:9" ht="12.75">
      <c r="B172"/>
      <c r="C172" s="21" t="s">
        <v>71</v>
      </c>
      <c r="E172" s="21"/>
      <c r="F172" s="21"/>
      <c r="G172" s="21"/>
      <c r="H172" s="23"/>
      <c r="I172" s="23"/>
    </row>
    <row r="173" spans="2:3" ht="12.75">
      <c r="B173"/>
      <c r="C173" s="21" t="s">
        <v>27</v>
      </c>
    </row>
    <row r="174" spans="1:2" ht="12.75">
      <c r="A174" s="21"/>
      <c r="B174"/>
    </row>
    <row r="175" spans="2:8" ht="12.75">
      <c r="B175"/>
      <c r="C175" s="21">
        <v>38.7</v>
      </c>
      <c r="D175" s="21" t="s">
        <v>12</v>
      </c>
      <c r="E175" t="s">
        <v>13</v>
      </c>
      <c r="H175">
        <f>C175*F175</f>
        <v>0</v>
      </c>
    </row>
    <row r="176" spans="2:9" ht="12.75">
      <c r="B176"/>
      <c r="D176" s="21"/>
      <c r="E176" t="s">
        <v>14</v>
      </c>
      <c r="I176">
        <f>C175*F176</f>
        <v>0</v>
      </c>
    </row>
    <row r="177" spans="1:9" ht="12.75">
      <c r="A177" s="21"/>
      <c r="B177" s="24"/>
      <c r="C177" s="21"/>
      <c r="D177" s="21"/>
      <c r="E177" s="25"/>
      <c r="F177" s="21"/>
      <c r="G177" s="21"/>
      <c r="H177" s="23"/>
      <c r="I177" s="23"/>
    </row>
    <row r="178" spans="1:9" ht="12.75">
      <c r="A178" s="21" t="s">
        <v>34</v>
      </c>
      <c r="B178" s="21" t="s">
        <v>68</v>
      </c>
      <c r="C178" s="21" t="s">
        <v>69</v>
      </c>
      <c r="E178" s="21"/>
      <c r="F178" s="21"/>
      <c r="G178" s="21"/>
      <c r="H178" s="23"/>
      <c r="I178" s="23"/>
    </row>
    <row r="179" spans="2:9" ht="12.75">
      <c r="B179"/>
      <c r="C179" s="21" t="s">
        <v>70</v>
      </c>
      <c r="E179" s="21"/>
      <c r="F179" s="21"/>
      <c r="G179" s="21"/>
      <c r="H179" s="23"/>
      <c r="I179" s="23"/>
    </row>
    <row r="180" spans="2:9" ht="12.75">
      <c r="B180"/>
      <c r="C180" s="21" t="s">
        <v>72</v>
      </c>
      <c r="E180" s="21"/>
      <c r="F180" s="21"/>
      <c r="G180" s="21"/>
      <c r="H180" s="23"/>
      <c r="I180" s="23"/>
    </row>
    <row r="181" spans="2:3" ht="12.75">
      <c r="B181"/>
      <c r="C181" s="21" t="s">
        <v>27</v>
      </c>
    </row>
    <row r="182" spans="1:2" ht="12.75">
      <c r="A182" s="21"/>
      <c r="B182"/>
    </row>
    <row r="183" spans="2:8" ht="12.75">
      <c r="B183"/>
      <c r="C183" s="21">
        <v>7.14</v>
      </c>
      <c r="D183" s="21" t="s">
        <v>12</v>
      </c>
      <c r="E183" t="s">
        <v>13</v>
      </c>
      <c r="H183">
        <f>C183*F183</f>
        <v>0</v>
      </c>
    </row>
    <row r="184" spans="2:9" ht="12.75">
      <c r="B184"/>
      <c r="D184" s="21"/>
      <c r="E184" t="s">
        <v>14</v>
      </c>
      <c r="I184">
        <f>C183*F184</f>
        <v>0</v>
      </c>
    </row>
    <row r="185" spans="1:9" ht="12.75">
      <c r="A185" s="21"/>
      <c r="B185" s="24"/>
      <c r="C185" s="21"/>
      <c r="D185" s="21"/>
      <c r="E185" s="25"/>
      <c r="F185" s="21"/>
      <c r="G185" s="21"/>
      <c r="H185" s="23"/>
      <c r="I185" s="23"/>
    </row>
    <row r="186" spans="1:9" ht="12.75">
      <c r="A186" s="21" t="s">
        <v>39</v>
      </c>
      <c r="B186" s="24" t="s">
        <v>40</v>
      </c>
      <c r="C186" s="21" t="s">
        <v>41</v>
      </c>
      <c r="D186" s="21"/>
      <c r="E186" s="21"/>
      <c r="F186" s="21"/>
      <c r="G186" s="21"/>
      <c r="H186" s="23"/>
      <c r="I186" s="23"/>
    </row>
    <row r="187" spans="1:9" ht="12.75">
      <c r="A187" s="21"/>
      <c r="B187" s="24"/>
      <c r="C187" s="21" t="s">
        <v>42</v>
      </c>
      <c r="D187" s="21"/>
      <c r="E187" s="21"/>
      <c r="F187" s="21"/>
      <c r="G187" s="21"/>
      <c r="H187" s="23"/>
      <c r="I187" s="23"/>
    </row>
    <row r="188" spans="1:9" ht="12.75">
      <c r="A188" s="21"/>
      <c r="B188" s="24"/>
      <c r="C188" s="21"/>
      <c r="D188" s="21"/>
      <c r="E188" s="21"/>
      <c r="F188" s="21"/>
      <c r="G188" s="21"/>
      <c r="H188" s="23"/>
      <c r="I188" s="23"/>
    </row>
    <row r="189" spans="1:9" ht="12.75">
      <c r="A189" s="21"/>
      <c r="B189" s="24"/>
      <c r="C189" s="21">
        <v>156.3</v>
      </c>
      <c r="D189" s="21" t="s">
        <v>44</v>
      </c>
      <c r="E189" s="25" t="s">
        <v>13</v>
      </c>
      <c r="F189" s="21"/>
      <c r="G189" s="21"/>
      <c r="H189" s="23">
        <f>C189*F189</f>
        <v>0</v>
      </c>
      <c r="I189" s="23"/>
    </row>
    <row r="190" spans="1:9" ht="12.75">
      <c r="A190" s="21"/>
      <c r="B190" s="24"/>
      <c r="C190" s="21"/>
      <c r="D190" s="21"/>
      <c r="E190" s="25" t="s">
        <v>14</v>
      </c>
      <c r="F190" s="21"/>
      <c r="G190" s="21"/>
      <c r="H190" s="23"/>
      <c r="I190" s="23">
        <f>C189*F190</f>
        <v>0</v>
      </c>
    </row>
    <row r="192" spans="1:3" ht="12.75">
      <c r="A192" s="21" t="s">
        <v>45</v>
      </c>
      <c r="B192" s="21" t="s">
        <v>73</v>
      </c>
      <c r="C192" s="21" t="s">
        <v>74</v>
      </c>
    </row>
    <row r="193" spans="2:3" ht="12.75">
      <c r="B193"/>
      <c r="C193" s="21" t="s">
        <v>75</v>
      </c>
    </row>
    <row r="194" spans="2:3" ht="12.75">
      <c r="B194"/>
      <c r="C194" s="21"/>
    </row>
    <row r="195" spans="1:8" ht="12.75">
      <c r="A195" s="21"/>
      <c r="B195"/>
      <c r="C195" s="21">
        <v>14.15</v>
      </c>
      <c r="D195" s="21" t="s">
        <v>12</v>
      </c>
      <c r="E195" t="s">
        <v>13</v>
      </c>
      <c r="H195">
        <f>C195*F195</f>
        <v>0</v>
      </c>
    </row>
    <row r="196" spans="2:9" ht="12.75">
      <c r="B196"/>
      <c r="D196" s="21"/>
      <c r="E196" t="s">
        <v>14</v>
      </c>
      <c r="I196">
        <f>C195*F196</f>
        <v>0</v>
      </c>
    </row>
    <row r="198" spans="1:3" ht="12.75">
      <c r="A198" s="21" t="s">
        <v>48</v>
      </c>
      <c r="B198" s="21" t="s">
        <v>76</v>
      </c>
      <c r="C198" s="21" t="s">
        <v>77</v>
      </c>
    </row>
    <row r="199" spans="2:3" ht="12.75">
      <c r="B199"/>
      <c r="C199" s="21" t="s">
        <v>78</v>
      </c>
    </row>
    <row r="200" spans="1:2" ht="12.75">
      <c r="A200" s="21"/>
      <c r="B200"/>
    </row>
    <row r="201" spans="2:9" ht="12.75">
      <c r="B201"/>
      <c r="C201" s="21">
        <v>30.36</v>
      </c>
      <c r="D201" s="21" t="s">
        <v>44</v>
      </c>
      <c r="E201" s="25" t="s">
        <v>13</v>
      </c>
      <c r="F201" s="21"/>
      <c r="G201" s="21"/>
      <c r="H201" s="23">
        <f>C201*F201</f>
        <v>0</v>
      </c>
      <c r="I201" s="23"/>
    </row>
    <row r="202" spans="2:9" ht="12.75">
      <c r="B202"/>
      <c r="C202" s="21"/>
      <c r="D202" s="21"/>
      <c r="E202" s="25" t="s">
        <v>14</v>
      </c>
      <c r="F202" s="21"/>
      <c r="G202" s="21"/>
      <c r="H202" s="23"/>
      <c r="I202" s="23">
        <f>C201*F202</f>
        <v>0</v>
      </c>
    </row>
    <row r="205" spans="1:3" ht="12.75">
      <c r="A205" s="21" t="s">
        <v>50</v>
      </c>
      <c r="B205" s="21" t="s">
        <v>79</v>
      </c>
      <c r="C205" s="21" t="s">
        <v>80</v>
      </c>
    </row>
    <row r="206" spans="2:3" ht="12.75">
      <c r="B206"/>
      <c r="C206" s="21" t="s">
        <v>81</v>
      </c>
    </row>
    <row r="207" spans="2:3" ht="12.75">
      <c r="B207"/>
      <c r="C207" s="21" t="s">
        <v>82</v>
      </c>
    </row>
    <row r="208" spans="2:9" ht="12.75">
      <c r="B208"/>
      <c r="C208" s="21">
        <v>290.45</v>
      </c>
      <c r="D208" s="21" t="s">
        <v>44</v>
      </c>
      <c r="E208" s="25" t="s">
        <v>13</v>
      </c>
      <c r="F208" s="21"/>
      <c r="G208" s="21"/>
      <c r="H208" s="23">
        <f>C208*F208</f>
        <v>0</v>
      </c>
      <c r="I208" s="23"/>
    </row>
    <row r="209" spans="2:9" ht="12.75">
      <c r="B209"/>
      <c r="C209" s="21"/>
      <c r="D209" s="21"/>
      <c r="E209" s="25" t="s">
        <v>14</v>
      </c>
      <c r="F209" s="21"/>
      <c r="G209" s="21"/>
      <c r="H209" s="23"/>
      <c r="I209" s="23">
        <f>C208*F209</f>
        <v>0</v>
      </c>
    </row>
    <row r="210" spans="1:2" ht="12.75">
      <c r="A210" s="21"/>
      <c r="B210"/>
    </row>
    <row r="211" spans="1:3" ht="12.75">
      <c r="A211" s="21" t="s">
        <v>55</v>
      </c>
      <c r="B211" s="21" t="s">
        <v>83</v>
      </c>
      <c r="C211" s="21" t="s">
        <v>84</v>
      </c>
    </row>
    <row r="212" spans="2:3" ht="12.75">
      <c r="B212"/>
      <c r="C212" s="21" t="s">
        <v>85</v>
      </c>
    </row>
    <row r="213" spans="2:3" ht="12.75">
      <c r="B213"/>
      <c r="C213" s="21" t="s">
        <v>86</v>
      </c>
    </row>
    <row r="215" spans="2:9" ht="12.75">
      <c r="B215"/>
      <c r="C215" s="21">
        <v>148.57</v>
      </c>
      <c r="D215" s="21" t="s">
        <v>44</v>
      </c>
      <c r="E215" s="25" t="s">
        <v>13</v>
      </c>
      <c r="F215" s="21"/>
      <c r="G215" s="21"/>
      <c r="H215" s="23">
        <f>C215*F215</f>
        <v>0</v>
      </c>
      <c r="I215" s="23"/>
    </row>
    <row r="216" spans="2:9" ht="12.75">
      <c r="B216"/>
      <c r="C216" s="21"/>
      <c r="D216" s="21"/>
      <c r="E216" s="25" t="s">
        <v>14</v>
      </c>
      <c r="F216" s="21"/>
      <c r="G216" s="21"/>
      <c r="H216" s="23"/>
      <c r="I216" s="23">
        <f>C215*F216</f>
        <v>0</v>
      </c>
    </row>
    <row r="217" spans="2:4" ht="12.75">
      <c r="B217"/>
      <c r="D217" s="21"/>
    </row>
    <row r="218" spans="1:3" ht="12.75">
      <c r="A218" s="21" t="s">
        <v>59</v>
      </c>
      <c r="B218" s="21" t="s">
        <v>87</v>
      </c>
      <c r="C218" s="21" t="s">
        <v>88</v>
      </c>
    </row>
    <row r="219" spans="2:3" ht="12.75">
      <c r="B219"/>
      <c r="C219" s="21" t="s">
        <v>78</v>
      </c>
    </row>
    <row r="220" spans="1:2" ht="12.75">
      <c r="A220" s="21"/>
      <c r="B220"/>
    </row>
    <row r="221" spans="2:9" ht="12.75">
      <c r="B221"/>
      <c r="C221" s="21">
        <v>31.41</v>
      </c>
      <c r="D221" s="21" t="s">
        <v>44</v>
      </c>
      <c r="E221" s="25" t="s">
        <v>13</v>
      </c>
      <c r="F221" s="21"/>
      <c r="G221" s="21"/>
      <c r="H221" s="23">
        <f>C221*F221</f>
        <v>0</v>
      </c>
      <c r="I221" s="23"/>
    </row>
    <row r="222" spans="2:9" ht="12.75">
      <c r="B222"/>
      <c r="C222" s="21"/>
      <c r="D222" s="21"/>
      <c r="E222" s="25" t="s">
        <v>14</v>
      </c>
      <c r="F222" s="21"/>
      <c r="G222" s="21"/>
      <c r="H222" s="23"/>
      <c r="I222" s="23">
        <f>C221*F222</f>
        <v>0</v>
      </c>
    </row>
    <row r="224" spans="1:3" ht="12.75">
      <c r="A224" s="21" t="s">
        <v>60</v>
      </c>
      <c r="B224" s="21" t="s">
        <v>89</v>
      </c>
      <c r="C224" s="21" t="s">
        <v>90</v>
      </c>
    </row>
    <row r="225" spans="2:3" ht="15">
      <c r="B225"/>
      <c r="C225" s="21" t="s">
        <v>91</v>
      </c>
    </row>
    <row r="226" spans="1:2" ht="12.75">
      <c r="A226" s="21"/>
      <c r="B226"/>
    </row>
    <row r="227" spans="2:9" ht="12.75">
      <c r="B227"/>
      <c r="C227" s="21">
        <v>14.72</v>
      </c>
      <c r="D227" s="21" t="s">
        <v>12</v>
      </c>
      <c r="E227" s="25" t="s">
        <v>13</v>
      </c>
      <c r="F227" s="21"/>
      <c r="G227" s="21"/>
      <c r="H227" s="23">
        <f>C227*F227</f>
        <v>0</v>
      </c>
      <c r="I227" s="23"/>
    </row>
    <row r="228" spans="2:9" ht="12.75">
      <c r="B228"/>
      <c r="C228" s="21"/>
      <c r="D228" s="21"/>
      <c r="E228" s="25" t="s">
        <v>14</v>
      </c>
      <c r="F228" s="21"/>
      <c r="G228" s="21"/>
      <c r="H228" s="23"/>
      <c r="I228" s="23">
        <f>C227*F228</f>
        <v>0</v>
      </c>
    </row>
    <row r="230" spans="1:3" ht="12.75">
      <c r="A230" s="21" t="s">
        <v>92</v>
      </c>
      <c r="B230" s="21" t="s">
        <v>93</v>
      </c>
      <c r="C230" s="21" t="s">
        <v>94</v>
      </c>
    </row>
    <row r="231" spans="2:3" ht="12.75">
      <c r="B231"/>
      <c r="C231" s="21" t="s">
        <v>95</v>
      </c>
    </row>
    <row r="232" spans="1:2" ht="12.75">
      <c r="A232" s="21"/>
      <c r="B232"/>
    </row>
    <row r="233" spans="2:9" ht="12.75">
      <c r="B233"/>
      <c r="C233" s="21">
        <v>30.03</v>
      </c>
      <c r="D233" s="21" t="s">
        <v>12</v>
      </c>
      <c r="E233" s="25" t="s">
        <v>13</v>
      </c>
      <c r="F233" s="21"/>
      <c r="G233" s="21"/>
      <c r="H233" s="23">
        <f>C233*F233</f>
        <v>0</v>
      </c>
      <c r="I233" s="23"/>
    </row>
    <row r="234" spans="2:9" ht="12.75">
      <c r="B234"/>
      <c r="C234" s="21"/>
      <c r="D234" s="21"/>
      <c r="E234" s="25" t="s">
        <v>14</v>
      </c>
      <c r="F234" s="21"/>
      <c r="G234" s="21"/>
      <c r="H234" s="23"/>
      <c r="I234" s="23">
        <f>C233*F234</f>
        <v>0</v>
      </c>
    </row>
    <row r="236" spans="1:3" ht="12.75">
      <c r="A236" s="21" t="s">
        <v>96</v>
      </c>
      <c r="B236" s="21" t="s">
        <v>97</v>
      </c>
      <c r="C236" s="21" t="s">
        <v>98</v>
      </c>
    </row>
    <row r="237" spans="2:3" ht="12.75">
      <c r="B237"/>
      <c r="C237" s="21" t="s">
        <v>95</v>
      </c>
    </row>
    <row r="238" spans="1:2" ht="12.75">
      <c r="A238" s="21"/>
      <c r="B238"/>
    </row>
    <row r="239" spans="2:9" ht="12.75">
      <c r="B239"/>
      <c r="C239" s="21">
        <v>4.9</v>
      </c>
      <c r="D239" s="21" t="s">
        <v>12</v>
      </c>
      <c r="E239" s="25" t="s">
        <v>13</v>
      </c>
      <c r="F239" s="21"/>
      <c r="G239" s="21"/>
      <c r="H239" s="23">
        <f>C239*F239</f>
        <v>0</v>
      </c>
      <c r="I239" s="23"/>
    </row>
    <row r="240" spans="2:9" ht="12.75">
      <c r="B240"/>
      <c r="C240" s="21"/>
      <c r="D240" s="21"/>
      <c r="E240" s="25" t="s">
        <v>14</v>
      </c>
      <c r="F240" s="21"/>
      <c r="G240" s="21"/>
      <c r="H240" s="23"/>
      <c r="I240" s="23">
        <f>C239*F240</f>
        <v>0</v>
      </c>
    </row>
    <row r="241" spans="2:4" ht="12.75">
      <c r="B241"/>
      <c r="D241" s="21"/>
    </row>
    <row r="242" spans="1:9" ht="12.75">
      <c r="A242" s="21" t="s">
        <v>99</v>
      </c>
      <c r="B242" s="24" t="s">
        <v>100</v>
      </c>
      <c r="C242" s="21" t="s">
        <v>101</v>
      </c>
      <c r="D242" s="21"/>
      <c r="E242" s="21"/>
      <c r="F242" s="21"/>
      <c r="G242" s="21"/>
      <c r="H242" s="23"/>
      <c r="I242" s="23"/>
    </row>
    <row r="243" spans="1:9" ht="12.75">
      <c r="A243" s="21"/>
      <c r="B243" s="24"/>
      <c r="C243" s="21" t="s">
        <v>102</v>
      </c>
      <c r="D243" s="21"/>
      <c r="E243" s="21"/>
      <c r="F243" s="21"/>
      <c r="G243" s="21"/>
      <c r="H243" s="23"/>
      <c r="I243" s="23"/>
    </row>
    <row r="244" spans="1:9" ht="12.75">
      <c r="A244" s="21"/>
      <c r="B244" s="24"/>
      <c r="C244" s="21" t="s">
        <v>95</v>
      </c>
      <c r="D244" s="21"/>
      <c r="E244" s="21"/>
      <c r="F244" s="21"/>
      <c r="G244" s="21"/>
      <c r="H244" s="23"/>
      <c r="I244" s="23"/>
    </row>
    <row r="245" spans="1:9" ht="12.75">
      <c r="A245" s="21"/>
      <c r="B245" s="24"/>
      <c r="C245" s="21"/>
      <c r="D245" s="21"/>
      <c r="E245" s="21"/>
      <c r="F245" s="21"/>
      <c r="G245" s="21"/>
      <c r="H245" s="23"/>
      <c r="I245" s="23"/>
    </row>
    <row r="246" spans="1:9" ht="12.75">
      <c r="A246" s="21"/>
      <c r="B246" s="24"/>
      <c r="C246" s="21">
        <v>26.66</v>
      </c>
      <c r="D246" s="21" t="s">
        <v>12</v>
      </c>
      <c r="E246" s="25" t="s">
        <v>13</v>
      </c>
      <c r="F246" s="21"/>
      <c r="G246" s="21"/>
      <c r="H246" s="23">
        <f>C246*F246</f>
        <v>0</v>
      </c>
      <c r="I246" s="23"/>
    </row>
    <row r="247" spans="1:9" ht="12.75">
      <c r="A247" s="21"/>
      <c r="B247" s="24"/>
      <c r="C247" s="21"/>
      <c r="D247" s="21"/>
      <c r="E247" s="25" t="s">
        <v>14</v>
      </c>
      <c r="F247" s="21"/>
      <c r="G247" s="21"/>
      <c r="H247" s="23"/>
      <c r="I247" s="23">
        <f>C246*F247</f>
        <v>0</v>
      </c>
    </row>
    <row r="249" spans="1:9" ht="12.75">
      <c r="A249" s="21" t="s">
        <v>103</v>
      </c>
      <c r="B249" s="24" t="s">
        <v>104</v>
      </c>
      <c r="C249" s="21" t="s">
        <v>105</v>
      </c>
      <c r="D249" s="21"/>
      <c r="E249" s="21"/>
      <c r="F249" s="21"/>
      <c r="G249" s="21"/>
      <c r="H249" s="23"/>
      <c r="I249" s="23"/>
    </row>
    <row r="250" spans="1:9" ht="12.75">
      <c r="A250" s="21"/>
      <c r="B250" s="24"/>
      <c r="C250" s="21" t="s">
        <v>106</v>
      </c>
      <c r="D250" s="21"/>
      <c r="E250" s="21"/>
      <c r="F250" s="21"/>
      <c r="G250" s="21"/>
      <c r="H250" s="23"/>
      <c r="I250" s="23"/>
    </row>
    <row r="251" spans="1:9" ht="12.75">
      <c r="A251" s="21"/>
      <c r="B251" s="24"/>
      <c r="C251" s="21"/>
      <c r="D251" s="21"/>
      <c r="E251" s="21"/>
      <c r="F251" s="21"/>
      <c r="G251" s="21"/>
      <c r="H251" s="23"/>
      <c r="I251" s="23"/>
    </row>
    <row r="252" spans="1:9" ht="12.75">
      <c r="A252" s="21"/>
      <c r="B252" s="24"/>
      <c r="C252" s="21">
        <v>194.16</v>
      </c>
      <c r="D252" s="21" t="s">
        <v>44</v>
      </c>
      <c r="E252" s="25" t="s">
        <v>13</v>
      </c>
      <c r="F252" s="21"/>
      <c r="G252" s="21"/>
      <c r="H252" s="23">
        <f>C252*F252</f>
        <v>0</v>
      </c>
      <c r="I252" s="23"/>
    </row>
    <row r="253" spans="1:9" ht="12.75">
      <c r="A253" s="21"/>
      <c r="B253" s="24"/>
      <c r="C253" s="21"/>
      <c r="D253" s="21"/>
      <c r="E253" s="25" t="s">
        <v>14</v>
      </c>
      <c r="F253" s="21"/>
      <c r="G253" s="21"/>
      <c r="H253" s="23"/>
      <c r="I253" s="23">
        <f>C252*F253</f>
        <v>0</v>
      </c>
    </row>
    <row r="255" spans="1:9" ht="12.75">
      <c r="A255" s="21" t="s">
        <v>107</v>
      </c>
      <c r="B255" s="24"/>
      <c r="C255" s="21" t="s">
        <v>108</v>
      </c>
      <c r="D255" s="21"/>
      <c r="E255" s="35"/>
      <c r="F255" s="21"/>
      <c r="G255" s="35"/>
      <c r="H255" s="36"/>
      <c r="I255" s="36"/>
    </row>
    <row r="256" spans="1:9" ht="12.75">
      <c r="A256" s="21"/>
      <c r="B256" s="24"/>
      <c r="C256" s="21"/>
      <c r="D256" s="21"/>
      <c r="E256" s="21"/>
      <c r="F256" s="21"/>
      <c r="G256" s="21"/>
      <c r="H256" s="23"/>
      <c r="I256" s="23"/>
    </row>
    <row r="257" spans="1:9" ht="12.75">
      <c r="A257" s="35"/>
      <c r="B257" s="37"/>
      <c r="C257" s="21">
        <v>281.19</v>
      </c>
      <c r="D257" s="21" t="s">
        <v>44</v>
      </c>
      <c r="E257" s="25" t="s">
        <v>13</v>
      </c>
      <c r="F257" s="21"/>
      <c r="G257" s="21"/>
      <c r="H257" s="23">
        <f>C257*F257</f>
        <v>0</v>
      </c>
      <c r="I257" s="23"/>
    </row>
    <row r="258" spans="1:9" ht="12.75">
      <c r="A258" s="21"/>
      <c r="B258" s="24"/>
      <c r="C258" s="21"/>
      <c r="D258" s="21"/>
      <c r="E258" s="25" t="s">
        <v>14</v>
      </c>
      <c r="F258" s="21"/>
      <c r="G258" s="21"/>
      <c r="H258" s="23"/>
      <c r="I258" s="23">
        <f>C257*F258</f>
        <v>0</v>
      </c>
    </row>
    <row r="260" spans="1:9" ht="12.75">
      <c r="A260" s="21" t="s">
        <v>109</v>
      </c>
      <c r="B260" s="24" t="s">
        <v>61</v>
      </c>
      <c r="C260" s="21" t="s">
        <v>62</v>
      </c>
      <c r="D260" s="21"/>
      <c r="E260" s="21"/>
      <c r="F260" s="21"/>
      <c r="G260" s="21"/>
      <c r="H260" s="21"/>
      <c r="I260" s="21"/>
    </row>
    <row r="261" spans="1:9" ht="12.75">
      <c r="A261" s="21"/>
      <c r="B261" s="24"/>
      <c r="C261" s="21" t="s">
        <v>63</v>
      </c>
      <c r="D261" s="21"/>
      <c r="E261" s="21"/>
      <c r="F261" s="21"/>
      <c r="G261" s="21"/>
      <c r="H261" s="21"/>
      <c r="I261" s="21"/>
    </row>
    <row r="262" spans="1:9" ht="12.75">
      <c r="A262" s="21"/>
      <c r="B262" s="24"/>
      <c r="C262" s="21" t="s">
        <v>64</v>
      </c>
      <c r="D262" s="21"/>
      <c r="E262" s="21"/>
      <c r="F262" s="21"/>
      <c r="G262" s="21"/>
      <c r="H262" s="21"/>
      <c r="I262" s="21"/>
    </row>
    <row r="263" spans="1:9" ht="12.75">
      <c r="A263" s="21"/>
      <c r="B263" s="24"/>
      <c r="C263" s="21" t="s">
        <v>110</v>
      </c>
      <c r="D263" s="21"/>
      <c r="E263" s="21"/>
      <c r="F263" s="21"/>
      <c r="G263" s="21"/>
      <c r="H263" s="21"/>
      <c r="I263" s="21"/>
    </row>
    <row r="264" spans="1:9" ht="12.75">
      <c r="A264" s="21"/>
      <c r="B264" s="24"/>
      <c r="C264" s="21"/>
      <c r="D264" s="21"/>
      <c r="E264" s="21"/>
      <c r="F264" s="21"/>
      <c r="G264" s="21"/>
      <c r="H264" s="21"/>
      <c r="I264" s="21"/>
    </row>
    <row r="265" spans="1:9" ht="12.75">
      <c r="A265" s="21"/>
      <c r="B265" s="24"/>
      <c r="C265" s="21">
        <v>0.94</v>
      </c>
      <c r="D265" s="21" t="s">
        <v>54</v>
      </c>
      <c r="E265" s="25" t="s">
        <v>13</v>
      </c>
      <c r="F265" s="21"/>
      <c r="G265" s="21"/>
      <c r="H265" s="21">
        <f>C265*F265</f>
        <v>0</v>
      </c>
      <c r="I265" s="21"/>
    </row>
    <row r="266" spans="1:9" ht="12.75">
      <c r="A266" s="21"/>
      <c r="B266" s="24"/>
      <c r="C266" s="21"/>
      <c r="D266" s="21"/>
      <c r="E266" s="25" t="s">
        <v>14</v>
      </c>
      <c r="F266" s="21"/>
      <c r="G266" s="21"/>
      <c r="H266" s="21"/>
      <c r="I266" s="21">
        <f>C265*F266</f>
        <v>0</v>
      </c>
    </row>
    <row r="267" spans="1:2" ht="12.75">
      <c r="A267" s="21"/>
      <c r="B267" s="24"/>
    </row>
    <row r="268" spans="3:9" ht="12.75">
      <c r="C268" s="21"/>
      <c r="D268" s="21"/>
      <c r="E268" s="21"/>
      <c r="F268" s="21"/>
      <c r="G268" s="21"/>
      <c r="H268" s="38"/>
      <c r="I268" s="38"/>
    </row>
    <row r="269" spans="1:9" ht="12.75">
      <c r="A269" s="21"/>
      <c r="B269" s="24"/>
      <c r="C269" s="21" t="s">
        <v>66</v>
      </c>
      <c r="D269" s="21"/>
      <c r="E269" s="25"/>
      <c r="F269" s="21"/>
      <c r="G269" s="21"/>
      <c r="H269" s="23">
        <f>SUM(H136:H268)</f>
        <v>0</v>
      </c>
      <c r="I269" s="23">
        <f>SUM(I136:I268)</f>
        <v>0</v>
      </c>
    </row>
    <row r="280" ht="12.75">
      <c r="C280" s="20"/>
    </row>
    <row r="281" spans="1:9" ht="12.75">
      <c r="A281" s="2" t="s">
        <v>0</v>
      </c>
      <c r="B281" s="3" t="s">
        <v>1</v>
      </c>
      <c r="C281" s="4"/>
      <c r="D281" s="5" t="s">
        <v>2</v>
      </c>
      <c r="E281" s="6"/>
      <c r="F281" s="6"/>
      <c r="G281" s="7"/>
      <c r="H281" s="8" t="s">
        <v>3</v>
      </c>
      <c r="I281" s="9" t="s">
        <v>4</v>
      </c>
    </row>
    <row r="282" spans="1:9" ht="12.75">
      <c r="A282" s="10"/>
      <c r="B282" s="11"/>
      <c r="C282" s="12"/>
      <c r="D282" s="13"/>
      <c r="E282" s="13"/>
      <c r="F282" s="13"/>
      <c r="G282" s="14"/>
      <c r="H282" s="15" t="s">
        <v>5</v>
      </c>
      <c r="I282" s="16" t="s">
        <v>6</v>
      </c>
    </row>
    <row r="284" spans="3:9" ht="12.75">
      <c r="C284" s="20" t="s">
        <v>111</v>
      </c>
      <c r="H284" s="32"/>
      <c r="I284" s="32"/>
    </row>
    <row r="285" spans="8:9" ht="12.75">
      <c r="H285" s="32"/>
      <c r="I285" s="32"/>
    </row>
    <row r="286" spans="1:9" ht="12.75">
      <c r="A286" s="21" t="s">
        <v>8</v>
      </c>
      <c r="B286" s="24" t="s">
        <v>112</v>
      </c>
      <c r="C286" s="21" t="s">
        <v>113</v>
      </c>
      <c r="D286" s="21"/>
      <c r="E286" s="25"/>
      <c r="F286" s="21"/>
      <c r="G286" s="21"/>
      <c r="H286" s="23"/>
      <c r="I286" s="23"/>
    </row>
    <row r="287" spans="1:9" ht="12.75">
      <c r="A287" s="21"/>
      <c r="B287" s="24"/>
      <c r="C287" s="21" t="s">
        <v>114</v>
      </c>
      <c r="D287" s="21"/>
      <c r="E287" s="25"/>
      <c r="F287" s="21"/>
      <c r="G287" s="21"/>
      <c r="H287" s="23"/>
      <c r="I287" s="23"/>
    </row>
    <row r="288" spans="1:9" ht="12.75">
      <c r="A288" s="21"/>
      <c r="B288" s="24"/>
      <c r="C288" s="21"/>
      <c r="D288" s="21"/>
      <c r="E288" s="25"/>
      <c r="F288" s="21"/>
      <c r="G288" s="21"/>
      <c r="H288" s="23"/>
      <c r="I288" s="23"/>
    </row>
    <row r="289" spans="1:9" ht="12.75">
      <c r="A289" s="21"/>
      <c r="B289" s="24"/>
      <c r="C289" s="21">
        <v>6</v>
      </c>
      <c r="D289" s="21" t="s">
        <v>115</v>
      </c>
      <c r="E289" s="25" t="s">
        <v>13</v>
      </c>
      <c r="F289" s="21"/>
      <c r="G289" s="21"/>
      <c r="H289" s="23">
        <f>C289*F289</f>
        <v>0</v>
      </c>
      <c r="I289" s="23"/>
    </row>
    <row r="290" spans="1:9" ht="12.75">
      <c r="A290" s="21"/>
      <c r="B290" s="24"/>
      <c r="C290" s="21"/>
      <c r="D290" s="21"/>
      <c r="E290" s="25" t="s">
        <v>14</v>
      </c>
      <c r="F290" s="21"/>
      <c r="G290" s="21"/>
      <c r="H290" s="23"/>
      <c r="I290" s="23">
        <f>C289*F290</f>
        <v>0</v>
      </c>
    </row>
    <row r="291" spans="1:9" ht="12.75">
      <c r="A291" s="21"/>
      <c r="B291" s="24"/>
      <c r="H291" s="17"/>
      <c r="I291" s="17"/>
    </row>
    <row r="292" spans="1:9" ht="12.75">
      <c r="A292" s="21" t="s">
        <v>15</v>
      </c>
      <c r="B292" s="24" t="s">
        <v>112</v>
      </c>
      <c r="C292" s="21" t="s">
        <v>113</v>
      </c>
      <c r="D292" s="21"/>
      <c r="E292" s="25"/>
      <c r="F292" s="21"/>
      <c r="G292" s="21"/>
      <c r="H292" s="23"/>
      <c r="I292" s="23"/>
    </row>
    <row r="293" spans="1:9" ht="12.75">
      <c r="A293" s="21"/>
      <c r="B293" s="24"/>
      <c r="C293" s="21" t="s">
        <v>116</v>
      </c>
      <c r="D293" s="21"/>
      <c r="E293" s="25"/>
      <c r="F293" s="21"/>
      <c r="G293" s="21"/>
      <c r="H293" s="23"/>
      <c r="I293" s="23"/>
    </row>
    <row r="294" spans="1:9" ht="12.75">
      <c r="A294" s="21"/>
      <c r="B294" s="24"/>
      <c r="C294" s="21"/>
      <c r="D294" s="21"/>
      <c r="E294" s="25"/>
      <c r="F294" s="21"/>
      <c r="G294" s="21"/>
      <c r="H294" s="23"/>
      <c r="I294" s="23"/>
    </row>
    <row r="295" spans="1:9" ht="12.75">
      <c r="A295" s="21"/>
      <c r="B295" s="24"/>
      <c r="C295" s="21">
        <v>4</v>
      </c>
      <c r="D295" s="21" t="s">
        <v>115</v>
      </c>
      <c r="E295" s="25" t="s">
        <v>13</v>
      </c>
      <c r="F295" s="21"/>
      <c r="G295" s="21"/>
      <c r="H295" s="23">
        <f>C295*F295</f>
        <v>0</v>
      </c>
      <c r="I295" s="23"/>
    </row>
    <row r="296" spans="1:9" ht="12.75">
      <c r="A296" s="21"/>
      <c r="B296" s="24"/>
      <c r="C296" s="21"/>
      <c r="D296" s="21"/>
      <c r="E296" s="25" t="s">
        <v>14</v>
      </c>
      <c r="F296" s="21"/>
      <c r="G296" s="21"/>
      <c r="H296" s="23"/>
      <c r="I296" s="23">
        <f>C295*F296</f>
        <v>0</v>
      </c>
    </row>
    <row r="297" spans="1:9" ht="12.75">
      <c r="A297" s="21"/>
      <c r="B297" s="24"/>
      <c r="C297" s="21"/>
      <c r="D297" s="21"/>
      <c r="E297" s="25"/>
      <c r="F297" s="21"/>
      <c r="G297" s="21"/>
      <c r="H297" s="23"/>
      <c r="I297" s="23"/>
    </row>
    <row r="298" spans="1:9" ht="12.75">
      <c r="A298" s="21" t="s">
        <v>18</v>
      </c>
      <c r="B298" s="24" t="s">
        <v>112</v>
      </c>
      <c r="C298" s="21" t="s">
        <v>113</v>
      </c>
      <c r="D298" s="21"/>
      <c r="E298" s="25"/>
      <c r="F298" s="21"/>
      <c r="G298" s="21"/>
      <c r="H298" s="23"/>
      <c r="I298" s="23"/>
    </row>
    <row r="299" spans="1:9" ht="12.75">
      <c r="A299" s="21"/>
      <c r="B299" s="24"/>
      <c r="C299" s="21" t="s">
        <v>117</v>
      </c>
      <c r="D299" s="21"/>
      <c r="E299" s="25"/>
      <c r="F299" s="21"/>
      <c r="G299" s="21"/>
      <c r="H299" s="23"/>
      <c r="I299" s="23"/>
    </row>
    <row r="300" spans="1:9" ht="12.75">
      <c r="A300" s="21"/>
      <c r="B300" s="24"/>
      <c r="C300" s="21"/>
      <c r="D300" s="21"/>
      <c r="E300" s="25"/>
      <c r="F300" s="21"/>
      <c r="G300" s="21"/>
      <c r="H300" s="23"/>
      <c r="I300" s="23"/>
    </row>
    <row r="301" spans="1:9" ht="12.75">
      <c r="A301" s="21"/>
      <c r="B301" s="24"/>
      <c r="C301" s="21">
        <v>4</v>
      </c>
      <c r="D301" s="21" t="s">
        <v>115</v>
      </c>
      <c r="E301" s="25" t="s">
        <v>13</v>
      </c>
      <c r="F301" s="21"/>
      <c r="G301" s="21"/>
      <c r="H301" s="23">
        <f>C301*F301</f>
        <v>0</v>
      </c>
      <c r="I301" s="23"/>
    </row>
    <row r="302" spans="1:9" ht="12.75">
      <c r="A302" s="21"/>
      <c r="B302" s="24"/>
      <c r="C302" s="21"/>
      <c r="D302" s="21"/>
      <c r="E302" s="25" t="s">
        <v>14</v>
      </c>
      <c r="F302" s="21"/>
      <c r="G302" s="21"/>
      <c r="H302" s="23"/>
      <c r="I302" s="23">
        <f>C301*F302</f>
        <v>0</v>
      </c>
    </row>
    <row r="304" spans="1:9" ht="12.75">
      <c r="A304" s="21" t="s">
        <v>21</v>
      </c>
      <c r="B304" s="24" t="s">
        <v>112</v>
      </c>
      <c r="C304" s="21" t="s">
        <v>113</v>
      </c>
      <c r="D304" s="21"/>
      <c r="E304" s="25"/>
      <c r="F304" s="21"/>
      <c r="G304" s="21"/>
      <c r="H304" s="23"/>
      <c r="I304" s="23"/>
    </row>
    <row r="305" spans="1:9" ht="12.75">
      <c r="A305" s="21"/>
      <c r="B305" s="24"/>
      <c r="C305" s="21" t="s">
        <v>118</v>
      </c>
      <c r="D305" s="21"/>
      <c r="E305" s="25"/>
      <c r="F305" s="21"/>
      <c r="G305" s="21"/>
      <c r="H305" s="23"/>
      <c r="I305" s="23"/>
    </row>
    <row r="306" spans="1:9" ht="12.75">
      <c r="A306" s="21"/>
      <c r="B306" s="24"/>
      <c r="C306" s="21"/>
      <c r="D306" s="21"/>
      <c r="E306" s="25"/>
      <c r="F306" s="21"/>
      <c r="G306" s="21"/>
      <c r="H306" s="23"/>
      <c r="I306" s="23"/>
    </row>
    <row r="307" spans="1:9" ht="12.75">
      <c r="A307" s="21"/>
      <c r="B307" s="24"/>
      <c r="C307" s="21">
        <v>3</v>
      </c>
      <c r="D307" s="21" t="s">
        <v>115</v>
      </c>
      <c r="E307" s="25" t="s">
        <v>13</v>
      </c>
      <c r="F307" s="21"/>
      <c r="G307" s="21"/>
      <c r="H307" s="23">
        <f>C307*F307</f>
        <v>0</v>
      </c>
      <c r="I307" s="23"/>
    </row>
    <row r="308" spans="1:9" ht="12.75">
      <c r="A308" s="21"/>
      <c r="B308" s="24"/>
      <c r="C308" s="21"/>
      <c r="D308" s="21"/>
      <c r="E308" s="25" t="s">
        <v>14</v>
      </c>
      <c r="F308" s="21"/>
      <c r="G308" s="21"/>
      <c r="H308" s="23"/>
      <c r="I308" s="23">
        <f>C307*F308</f>
        <v>0</v>
      </c>
    </row>
    <row r="309" spans="1:9" ht="12.75">
      <c r="A309" s="21"/>
      <c r="B309" s="24"/>
      <c r="C309" s="21"/>
      <c r="D309" s="21"/>
      <c r="E309" s="25"/>
      <c r="F309" s="21"/>
      <c r="G309" s="21"/>
      <c r="H309" s="23"/>
      <c r="I309" s="23"/>
    </row>
    <row r="310" spans="1:9" ht="12.75">
      <c r="A310" s="21" t="s">
        <v>25</v>
      </c>
      <c r="B310" s="24" t="s">
        <v>112</v>
      </c>
      <c r="C310" s="21" t="s">
        <v>113</v>
      </c>
      <c r="D310" s="21"/>
      <c r="E310" s="25"/>
      <c r="F310" s="21"/>
      <c r="G310" s="21"/>
      <c r="H310" s="23"/>
      <c r="I310" s="23"/>
    </row>
    <row r="311" spans="1:9" ht="12.75">
      <c r="A311" s="21"/>
      <c r="B311" s="24"/>
      <c r="C311" s="21" t="s">
        <v>119</v>
      </c>
      <c r="D311" s="21"/>
      <c r="E311" s="25"/>
      <c r="F311" s="21"/>
      <c r="G311" s="21"/>
      <c r="H311" s="23"/>
      <c r="I311" s="23"/>
    </row>
    <row r="312" spans="1:9" ht="12.75">
      <c r="A312" s="21"/>
      <c r="B312" s="24"/>
      <c r="C312" s="21"/>
      <c r="D312" s="21"/>
      <c r="E312" s="25"/>
      <c r="F312" s="21"/>
      <c r="G312" s="21"/>
      <c r="H312" s="23"/>
      <c r="I312" s="23"/>
    </row>
    <row r="313" spans="1:9" ht="12.75">
      <c r="A313" s="21"/>
      <c r="B313" s="24"/>
      <c r="C313" s="21">
        <v>3</v>
      </c>
      <c r="D313" s="21" t="s">
        <v>115</v>
      </c>
      <c r="E313" s="25" t="s">
        <v>13</v>
      </c>
      <c r="F313" s="21"/>
      <c r="G313" s="21"/>
      <c r="H313" s="23">
        <f>C313*F313</f>
        <v>0</v>
      </c>
      <c r="I313" s="23"/>
    </row>
    <row r="314" spans="1:9" ht="12.75">
      <c r="A314" s="21"/>
      <c r="B314" s="24"/>
      <c r="C314" s="21"/>
      <c r="D314" s="21"/>
      <c r="E314" s="25" t="s">
        <v>14</v>
      </c>
      <c r="F314" s="21"/>
      <c r="G314" s="21"/>
      <c r="H314" s="23"/>
      <c r="I314" s="23">
        <f>C313*F314</f>
        <v>0</v>
      </c>
    </row>
    <row r="315" spans="1:9" ht="12.75">
      <c r="A315" s="21"/>
      <c r="B315" s="24"/>
      <c r="C315" s="21"/>
      <c r="D315" s="21"/>
      <c r="E315" s="25"/>
      <c r="F315" s="21"/>
      <c r="G315" s="21"/>
      <c r="H315" s="23"/>
      <c r="I315" s="23"/>
    </row>
    <row r="316" spans="1:9" ht="12.75">
      <c r="A316" s="21"/>
      <c r="B316" s="24"/>
      <c r="C316" s="21"/>
      <c r="D316" s="21"/>
      <c r="E316" s="25"/>
      <c r="F316" s="21"/>
      <c r="G316" s="21"/>
      <c r="H316" s="23"/>
      <c r="I316" s="23"/>
    </row>
    <row r="317" spans="1:9" ht="12.75">
      <c r="A317" s="21"/>
      <c r="B317" s="24"/>
      <c r="C317" s="21"/>
      <c r="D317" s="21"/>
      <c r="E317" s="25"/>
      <c r="F317" s="21"/>
      <c r="G317" s="21"/>
      <c r="H317" s="23"/>
      <c r="I317" s="23"/>
    </row>
    <row r="318" spans="1:3" ht="12.75">
      <c r="A318" s="21" t="s">
        <v>28</v>
      </c>
      <c r="B318" s="21" t="s">
        <v>120</v>
      </c>
      <c r="C318" s="21" t="s">
        <v>121</v>
      </c>
    </row>
    <row r="319" spans="2:3" ht="12.75">
      <c r="B319"/>
      <c r="C319" s="21" t="s">
        <v>122</v>
      </c>
    </row>
    <row r="320" spans="2:3" ht="12.75">
      <c r="B320"/>
      <c r="C320" s="21" t="s">
        <v>123</v>
      </c>
    </row>
    <row r="321" ht="12.75">
      <c r="B321"/>
    </row>
    <row r="322" spans="1:9" ht="12.75">
      <c r="A322" s="21"/>
      <c r="B322"/>
      <c r="C322" s="21">
        <v>204.6</v>
      </c>
      <c r="D322" s="21" t="s">
        <v>44</v>
      </c>
      <c r="E322" s="25" t="s">
        <v>13</v>
      </c>
      <c r="F322" s="21"/>
      <c r="G322" s="21"/>
      <c r="H322" s="23">
        <f>C322*F322</f>
        <v>0</v>
      </c>
      <c r="I322" s="23"/>
    </row>
    <row r="323" spans="2:9" ht="12.75">
      <c r="B323"/>
      <c r="C323" s="21"/>
      <c r="D323" s="21"/>
      <c r="E323" s="25" t="s">
        <v>14</v>
      </c>
      <c r="F323" s="21"/>
      <c r="G323" s="21"/>
      <c r="H323" s="23"/>
      <c r="I323" s="23">
        <f>C322*F323</f>
        <v>0</v>
      </c>
    </row>
    <row r="324" ht="12.75">
      <c r="B324"/>
    </row>
    <row r="325" spans="1:9" ht="12.75">
      <c r="A325" s="21"/>
      <c r="B325" s="21"/>
      <c r="C325" s="21"/>
      <c r="D325" s="21"/>
      <c r="E325" s="21"/>
      <c r="F325" s="21"/>
      <c r="G325" s="21"/>
      <c r="H325" s="38"/>
      <c r="I325" s="38"/>
    </row>
    <row r="326" spans="1:9" ht="12.75">
      <c r="A326" s="21"/>
      <c r="B326"/>
      <c r="C326" s="21" t="s">
        <v>66</v>
      </c>
      <c r="D326" s="21"/>
      <c r="E326" s="25"/>
      <c r="F326" s="21"/>
      <c r="G326" s="21"/>
      <c r="H326" s="23">
        <f>SUM(H289:H324)</f>
        <v>0</v>
      </c>
      <c r="I326" s="23">
        <f>SUM(I289:I325)</f>
        <v>0</v>
      </c>
    </row>
    <row r="354" ht="12.75">
      <c r="C354" s="20"/>
    </row>
    <row r="355" spans="1:9" ht="12.75">
      <c r="A355" s="2" t="s">
        <v>0</v>
      </c>
      <c r="B355" s="3" t="s">
        <v>1</v>
      </c>
      <c r="C355" s="4"/>
      <c r="D355" s="5" t="s">
        <v>2</v>
      </c>
      <c r="E355" s="6"/>
      <c r="F355" s="6"/>
      <c r="G355" s="7"/>
      <c r="H355" s="8" t="s">
        <v>3</v>
      </c>
      <c r="I355" s="9" t="s">
        <v>4</v>
      </c>
    </row>
    <row r="356" spans="1:9" ht="12.75">
      <c r="A356" s="10"/>
      <c r="B356" s="11"/>
      <c r="C356" s="12"/>
      <c r="D356" s="13"/>
      <c r="E356" s="13"/>
      <c r="F356" s="13"/>
      <c r="G356" s="14"/>
      <c r="H356" s="15" t="s">
        <v>5</v>
      </c>
      <c r="I356" s="16" t="s">
        <v>6</v>
      </c>
    </row>
    <row r="358" ht="12.75">
      <c r="C358" s="20" t="s">
        <v>124</v>
      </c>
    </row>
    <row r="359" ht="12.75">
      <c r="C359" s="20"/>
    </row>
    <row r="360" spans="1:9" ht="12.75">
      <c r="A360" s="21" t="s">
        <v>8</v>
      </c>
      <c r="B360" s="24" t="s">
        <v>61</v>
      </c>
      <c r="C360" s="21" t="s">
        <v>125</v>
      </c>
      <c r="D360" s="21"/>
      <c r="E360" s="21"/>
      <c r="F360" s="21"/>
      <c r="G360" s="21"/>
      <c r="H360" s="21"/>
      <c r="I360" s="21"/>
    </row>
    <row r="361" spans="1:9" ht="12.75">
      <c r="A361" s="21"/>
      <c r="B361" s="24"/>
      <c r="C361" s="21" t="s">
        <v>126</v>
      </c>
      <c r="D361" s="21"/>
      <c r="E361" s="21"/>
      <c r="F361" s="21"/>
      <c r="G361" s="21"/>
      <c r="H361" s="21"/>
      <c r="I361" s="21"/>
    </row>
    <row r="362" spans="1:9" ht="12.75">
      <c r="A362" s="21"/>
      <c r="B362" s="24"/>
      <c r="C362" s="21" t="s">
        <v>127</v>
      </c>
      <c r="D362" s="21"/>
      <c r="E362" s="21"/>
      <c r="F362" s="21"/>
      <c r="G362" s="21"/>
      <c r="H362" s="21"/>
      <c r="I362" s="21"/>
    </row>
    <row r="363" spans="1:9" ht="12.75">
      <c r="A363" s="21"/>
      <c r="B363" s="24"/>
      <c r="C363" s="21" t="s">
        <v>128</v>
      </c>
      <c r="D363" s="21"/>
      <c r="E363" s="21"/>
      <c r="F363" s="21"/>
      <c r="G363" s="21"/>
      <c r="H363" s="21"/>
      <c r="I363" s="21"/>
    </row>
    <row r="364" ht="12.75">
      <c r="C364" s="21" t="s">
        <v>129</v>
      </c>
    </row>
    <row r="365" spans="1:9" ht="12.75">
      <c r="A365" s="21"/>
      <c r="B365" s="24"/>
      <c r="C365" s="21" t="s">
        <v>110</v>
      </c>
      <c r="D365" s="21"/>
      <c r="E365" s="21"/>
      <c r="F365" s="21"/>
      <c r="G365" s="21"/>
      <c r="H365" s="21"/>
      <c r="I365" s="21"/>
    </row>
    <row r="366" spans="1:9" ht="12.75">
      <c r="A366" s="21"/>
      <c r="B366" s="24"/>
      <c r="C366" s="21"/>
      <c r="D366" s="21"/>
      <c r="E366" s="21"/>
      <c r="F366" s="21"/>
      <c r="G366" s="21"/>
      <c r="H366" s="21"/>
      <c r="I366" s="21"/>
    </row>
    <row r="367" spans="1:9" ht="12.75">
      <c r="A367" s="21"/>
      <c r="B367" s="24"/>
      <c r="C367" s="21">
        <v>17.24</v>
      </c>
      <c r="D367" s="21" t="s">
        <v>54</v>
      </c>
      <c r="E367" s="25" t="s">
        <v>13</v>
      </c>
      <c r="F367" s="21"/>
      <c r="G367" s="21"/>
      <c r="H367" s="21">
        <f>C367*F367</f>
        <v>0</v>
      </c>
      <c r="I367" s="21"/>
    </row>
    <row r="368" spans="1:9" ht="12.75">
      <c r="A368" s="21"/>
      <c r="B368" s="24"/>
      <c r="C368" s="21"/>
      <c r="D368" s="21"/>
      <c r="E368" s="25" t="s">
        <v>14</v>
      </c>
      <c r="F368" s="21"/>
      <c r="G368" s="21"/>
      <c r="H368" s="21"/>
      <c r="I368" s="21">
        <f>C367*F368</f>
        <v>0</v>
      </c>
    </row>
    <row r="369" spans="1:9" ht="12.75">
      <c r="A369" s="21"/>
      <c r="B369" s="24"/>
      <c r="C369" s="21"/>
      <c r="D369" s="21"/>
      <c r="E369" s="25"/>
      <c r="F369" s="21"/>
      <c r="G369" s="21"/>
      <c r="H369" s="21"/>
      <c r="I369" s="21"/>
    </row>
    <row r="370" spans="1:9" ht="12.75">
      <c r="A370" s="21" t="s">
        <v>15</v>
      </c>
      <c r="B370" s="24" t="s">
        <v>61</v>
      </c>
      <c r="C370" s="21" t="s">
        <v>130</v>
      </c>
      <c r="D370" s="21"/>
      <c r="E370" s="21"/>
      <c r="F370" s="21"/>
      <c r="G370" s="21"/>
      <c r="H370" s="21"/>
      <c r="I370" s="21"/>
    </row>
    <row r="371" spans="1:9" ht="12.75">
      <c r="A371" s="21"/>
      <c r="B371" s="24"/>
      <c r="C371" s="21" t="s">
        <v>131</v>
      </c>
      <c r="D371" s="21"/>
      <c r="E371" s="21"/>
      <c r="F371" s="21"/>
      <c r="G371" s="21"/>
      <c r="H371" s="21"/>
      <c r="I371" s="21"/>
    </row>
    <row r="372" spans="1:9" ht="12.75">
      <c r="A372" s="21"/>
      <c r="B372" s="24"/>
      <c r="C372" s="21" t="s">
        <v>132</v>
      </c>
      <c r="D372" s="21"/>
      <c r="E372" s="21"/>
      <c r="F372" s="21"/>
      <c r="G372" s="21"/>
      <c r="H372" s="21"/>
      <c r="I372" s="21"/>
    </row>
    <row r="373" spans="1:9" ht="12.75">
      <c r="A373" s="21"/>
      <c r="B373" s="24"/>
      <c r="C373" s="21" t="s">
        <v>133</v>
      </c>
      <c r="D373" s="21"/>
      <c r="E373" s="21"/>
      <c r="F373" s="21"/>
      <c r="G373" s="21"/>
      <c r="H373" s="21"/>
      <c r="I373" s="21"/>
    </row>
    <row r="374" spans="1:9" ht="12.75">
      <c r="A374" s="21"/>
      <c r="B374" s="24"/>
      <c r="C374" s="21" t="s">
        <v>128</v>
      </c>
      <c r="D374" s="21"/>
      <c r="E374" s="21"/>
      <c r="F374" s="21"/>
      <c r="G374" s="21"/>
      <c r="H374" s="21"/>
      <c r="I374" s="21"/>
    </row>
    <row r="375" ht="12.75">
      <c r="C375" s="21" t="s">
        <v>129</v>
      </c>
    </row>
    <row r="376" spans="1:9" ht="12.75">
      <c r="A376" s="21"/>
      <c r="B376" s="24"/>
      <c r="C376" s="21" t="s">
        <v>110</v>
      </c>
      <c r="D376" s="21"/>
      <c r="E376" s="21"/>
      <c r="F376" s="21"/>
      <c r="G376" s="21"/>
      <c r="H376" s="21"/>
      <c r="I376" s="21"/>
    </row>
    <row r="377" spans="1:9" ht="12.75">
      <c r="A377" s="21"/>
      <c r="B377" s="24"/>
      <c r="C377" s="21"/>
      <c r="D377" s="21"/>
      <c r="E377" s="21"/>
      <c r="F377" s="21"/>
      <c r="G377" s="21"/>
      <c r="H377" s="21"/>
      <c r="I377" s="21"/>
    </row>
    <row r="378" spans="1:9" ht="12.75">
      <c r="A378" s="21"/>
      <c r="B378" s="24"/>
      <c r="C378" s="21">
        <v>4.72</v>
      </c>
      <c r="D378" s="21" t="s">
        <v>54</v>
      </c>
      <c r="E378" s="25" t="s">
        <v>13</v>
      </c>
      <c r="F378" s="21"/>
      <c r="G378" s="21"/>
      <c r="H378" s="21">
        <f>C378*F378</f>
        <v>0</v>
      </c>
      <c r="I378" s="21"/>
    </row>
    <row r="379" spans="1:9" ht="12.75">
      <c r="A379" s="21"/>
      <c r="B379" s="24"/>
      <c r="C379" s="21"/>
      <c r="D379" s="21"/>
      <c r="E379" s="25" t="s">
        <v>14</v>
      </c>
      <c r="F379" s="21"/>
      <c r="G379" s="21"/>
      <c r="H379" s="21"/>
      <c r="I379" s="21">
        <f>C378*F379</f>
        <v>0</v>
      </c>
    </row>
    <row r="381" spans="1:9" ht="12.75">
      <c r="A381" s="21" t="s">
        <v>18</v>
      </c>
      <c r="B381" s="24" t="s">
        <v>61</v>
      </c>
      <c r="C381" s="21" t="s">
        <v>130</v>
      </c>
      <c r="D381" s="21"/>
      <c r="E381" s="21"/>
      <c r="F381" s="21"/>
      <c r="G381" s="21"/>
      <c r="H381" s="21"/>
      <c r="I381" s="21"/>
    </row>
    <row r="382" spans="1:9" ht="12.75">
      <c r="A382" s="21"/>
      <c r="B382" s="24"/>
      <c r="C382" s="21" t="s">
        <v>134</v>
      </c>
      <c r="D382" s="21"/>
      <c r="E382" s="21"/>
      <c r="F382" s="21"/>
      <c r="G382" s="21"/>
      <c r="H382" s="21"/>
      <c r="I382" s="21"/>
    </row>
    <row r="383" spans="1:9" ht="12" customHeight="1">
      <c r="A383" s="21"/>
      <c r="B383" s="24"/>
      <c r="C383" s="21" t="s">
        <v>135</v>
      </c>
      <c r="D383" s="21"/>
      <c r="E383" s="21"/>
      <c r="F383" s="21"/>
      <c r="G383" s="21"/>
      <c r="H383" s="21"/>
      <c r="I383" s="21"/>
    </row>
    <row r="384" spans="1:9" ht="12.75">
      <c r="A384" s="21"/>
      <c r="B384" s="24"/>
      <c r="C384" s="21" t="s">
        <v>133</v>
      </c>
      <c r="D384" s="21"/>
      <c r="E384" s="21"/>
      <c r="F384" s="21"/>
      <c r="G384" s="21"/>
      <c r="H384" s="21"/>
      <c r="I384" s="21"/>
    </row>
    <row r="385" spans="1:9" ht="12.75">
      <c r="A385" s="21"/>
      <c r="B385" s="24"/>
      <c r="C385" s="21" t="s">
        <v>128</v>
      </c>
      <c r="D385" s="21"/>
      <c r="E385" s="21"/>
      <c r="F385" s="21"/>
      <c r="G385" s="21"/>
      <c r="H385" s="21"/>
      <c r="I385" s="21"/>
    </row>
    <row r="386" spans="1:3" ht="12.75">
      <c r="A386" s="21"/>
      <c r="B386" s="24"/>
      <c r="C386" s="21" t="s">
        <v>129</v>
      </c>
    </row>
    <row r="387" spans="1:9" ht="12.75">
      <c r="A387" s="21"/>
      <c r="B387" s="24"/>
      <c r="C387" s="21" t="s">
        <v>110</v>
      </c>
      <c r="D387" s="21"/>
      <c r="E387" s="21"/>
      <c r="F387" s="21"/>
      <c r="G387" s="21"/>
      <c r="H387" s="21"/>
      <c r="I387" s="21"/>
    </row>
    <row r="388" spans="1:9" ht="12.75">
      <c r="A388" s="21"/>
      <c r="B388" s="24"/>
      <c r="C388" s="21"/>
      <c r="D388" s="21"/>
      <c r="E388" s="21"/>
      <c r="F388" s="21"/>
      <c r="G388" s="21"/>
      <c r="H388" s="21"/>
      <c r="I388" s="21"/>
    </row>
    <row r="389" spans="1:9" ht="12.75">
      <c r="A389" s="21"/>
      <c r="B389" s="24"/>
      <c r="C389" s="21">
        <v>0.24</v>
      </c>
      <c r="D389" s="21" t="s">
        <v>54</v>
      </c>
      <c r="E389" s="25" t="s">
        <v>13</v>
      </c>
      <c r="F389" s="21"/>
      <c r="G389" s="21"/>
      <c r="H389" s="21">
        <f>C389*F389</f>
        <v>0</v>
      </c>
      <c r="I389" s="21"/>
    </row>
    <row r="390" spans="1:9" ht="12.75">
      <c r="A390" s="21"/>
      <c r="B390" s="24"/>
      <c r="C390" s="21"/>
      <c r="D390" s="21"/>
      <c r="E390" s="25" t="s">
        <v>14</v>
      </c>
      <c r="F390" s="21"/>
      <c r="G390" s="21"/>
      <c r="H390" s="21"/>
      <c r="I390" s="21">
        <f>C389*F390</f>
        <v>0</v>
      </c>
    </row>
    <row r="391" spans="1:9" ht="12.75">
      <c r="A391" s="21"/>
      <c r="B391" s="24"/>
      <c r="C391" s="21"/>
      <c r="D391" s="21"/>
      <c r="E391" s="21"/>
      <c r="F391" s="21"/>
      <c r="G391" s="21"/>
      <c r="H391" s="21"/>
      <c r="I391" s="21"/>
    </row>
    <row r="392" spans="1:9" ht="12" customHeight="1">
      <c r="A392" s="21"/>
      <c r="B392" s="24"/>
      <c r="C392" s="21"/>
      <c r="D392" s="21"/>
      <c r="E392" s="21"/>
      <c r="F392" s="21"/>
      <c r="G392" s="21"/>
      <c r="H392" s="21"/>
      <c r="I392" s="21"/>
    </row>
    <row r="393" spans="1:9" ht="12.75">
      <c r="A393" s="21"/>
      <c r="B393" s="24"/>
      <c r="C393" s="21"/>
      <c r="D393" s="21"/>
      <c r="E393" s="21"/>
      <c r="F393" s="21"/>
      <c r="G393" s="21"/>
      <c r="H393" s="21"/>
      <c r="I393" s="21"/>
    </row>
    <row r="394" spans="1:9" ht="12.75">
      <c r="A394" s="21" t="s">
        <v>21</v>
      </c>
      <c r="B394" s="24" t="s">
        <v>61</v>
      </c>
      <c r="C394" s="21" t="s">
        <v>136</v>
      </c>
      <c r="D394" s="21"/>
      <c r="E394" s="21"/>
      <c r="F394" s="21"/>
      <c r="G394" s="21"/>
      <c r="H394" s="23"/>
      <c r="I394" s="23"/>
    </row>
    <row r="395" spans="1:3" ht="12.75">
      <c r="A395" s="21"/>
      <c r="B395" s="24"/>
      <c r="C395" s="21" t="s">
        <v>137</v>
      </c>
    </row>
    <row r="396" spans="1:9" ht="12.75">
      <c r="A396" s="21"/>
      <c r="B396" s="24"/>
      <c r="C396" s="21" t="s">
        <v>138</v>
      </c>
      <c r="D396" s="21"/>
      <c r="E396" s="21"/>
      <c r="F396" s="21"/>
      <c r="G396" s="21"/>
      <c r="H396" s="23"/>
      <c r="I396" s="23"/>
    </row>
    <row r="397" spans="1:9" ht="12.75">
      <c r="A397" s="21"/>
      <c r="B397" s="24"/>
      <c r="C397" s="21"/>
      <c r="D397" s="21"/>
      <c r="E397" s="21"/>
      <c r="F397" s="21"/>
      <c r="G397" s="21"/>
      <c r="H397" s="23"/>
      <c r="I397" s="23"/>
    </row>
    <row r="398" spans="1:9" ht="12.75">
      <c r="A398" s="21"/>
      <c r="B398" s="24"/>
      <c r="C398" s="21"/>
      <c r="D398" s="21"/>
      <c r="E398" s="21"/>
      <c r="F398" s="21"/>
      <c r="G398" s="21"/>
      <c r="H398" s="23"/>
      <c r="I398" s="23"/>
    </row>
    <row r="399" spans="1:9" ht="12.75">
      <c r="A399" s="21"/>
      <c r="B399" s="24"/>
      <c r="C399" s="21">
        <v>2.79</v>
      </c>
      <c r="D399" s="21" t="s">
        <v>54</v>
      </c>
      <c r="E399" s="25" t="s">
        <v>13</v>
      </c>
      <c r="F399" s="21"/>
      <c r="G399" s="21"/>
      <c r="H399" s="23">
        <f>C399*F399</f>
        <v>0</v>
      </c>
      <c r="I399" s="23"/>
    </row>
    <row r="400" spans="1:9" ht="12.75">
      <c r="A400" s="21"/>
      <c r="B400" s="24"/>
      <c r="C400" s="21"/>
      <c r="D400" s="21"/>
      <c r="E400" s="25" t="s">
        <v>14</v>
      </c>
      <c r="F400" s="21"/>
      <c r="G400" s="21"/>
      <c r="H400" s="23"/>
      <c r="I400" s="23">
        <f>C399*F400</f>
        <v>0</v>
      </c>
    </row>
    <row r="401" spans="1:9" ht="12.75">
      <c r="A401" s="21"/>
      <c r="B401" s="24"/>
      <c r="C401" s="21"/>
      <c r="D401" s="21"/>
      <c r="E401" s="21"/>
      <c r="F401" s="21"/>
      <c r="G401" s="21"/>
      <c r="H401" s="21"/>
      <c r="I401" s="21"/>
    </row>
    <row r="402" spans="1:9" ht="12.75">
      <c r="A402" s="21" t="s">
        <v>25</v>
      </c>
      <c r="B402" s="24" t="s">
        <v>61</v>
      </c>
      <c r="C402" s="21" t="s">
        <v>136</v>
      </c>
      <c r="D402" s="21"/>
      <c r="E402" s="21"/>
      <c r="F402" s="21"/>
      <c r="G402" s="21"/>
      <c r="H402" s="23"/>
      <c r="I402" s="23"/>
    </row>
    <row r="403" spans="1:3" ht="12.75">
      <c r="A403" s="21"/>
      <c r="B403" s="24"/>
      <c r="C403" s="21" t="s">
        <v>139</v>
      </c>
    </row>
    <row r="404" spans="1:9" ht="12.75">
      <c r="A404" s="21"/>
      <c r="B404" s="24"/>
      <c r="C404" s="21" t="s">
        <v>138</v>
      </c>
      <c r="D404" s="21"/>
      <c r="E404" s="21"/>
      <c r="F404" s="21"/>
      <c r="G404" s="21"/>
      <c r="H404" s="23"/>
      <c r="I404" s="23"/>
    </row>
    <row r="405" spans="1:9" ht="12.75">
      <c r="A405" s="21"/>
      <c r="B405" s="24"/>
      <c r="C405" s="21"/>
      <c r="D405" s="21"/>
      <c r="E405" s="21"/>
      <c r="F405" s="21"/>
      <c r="G405" s="21"/>
      <c r="H405" s="23"/>
      <c r="I405" s="23"/>
    </row>
    <row r="406" spans="1:9" ht="12.75">
      <c r="A406" s="21"/>
      <c r="B406" s="24"/>
      <c r="C406" s="21"/>
      <c r="D406" s="21"/>
      <c r="E406" s="21"/>
      <c r="F406" s="21"/>
      <c r="G406" s="21"/>
      <c r="H406" s="23"/>
      <c r="I406" s="23"/>
    </row>
    <row r="407" spans="1:9" ht="12.75">
      <c r="A407" s="21"/>
      <c r="B407" s="24"/>
      <c r="C407" s="21">
        <v>0.33</v>
      </c>
      <c r="D407" s="21" t="s">
        <v>54</v>
      </c>
      <c r="E407" s="25" t="s">
        <v>13</v>
      </c>
      <c r="F407" s="21"/>
      <c r="G407" s="21"/>
      <c r="H407" s="23">
        <f>C407*F407</f>
        <v>0</v>
      </c>
      <c r="I407" s="23"/>
    </row>
    <row r="408" spans="1:9" ht="12.75">
      <c r="A408" s="21"/>
      <c r="B408" s="24"/>
      <c r="C408" s="21"/>
      <c r="D408" s="21"/>
      <c r="E408" s="25" t="s">
        <v>14</v>
      </c>
      <c r="F408" s="21"/>
      <c r="G408" s="21"/>
      <c r="H408" s="23"/>
      <c r="I408" s="23">
        <f>C407*F408</f>
        <v>0</v>
      </c>
    </row>
    <row r="409" spans="1:9" ht="12.75">
      <c r="A409" s="21"/>
      <c r="B409" s="24"/>
      <c r="C409" s="21"/>
      <c r="D409" s="21"/>
      <c r="E409" s="25"/>
      <c r="F409" s="21"/>
      <c r="G409" s="21"/>
      <c r="H409" s="21"/>
      <c r="I409" s="21"/>
    </row>
    <row r="410" spans="1:9" ht="12.75">
      <c r="A410" s="21" t="s">
        <v>28</v>
      </c>
      <c r="B410" s="24" t="s">
        <v>61</v>
      </c>
      <c r="C410" s="21" t="s">
        <v>140</v>
      </c>
      <c r="D410" s="21"/>
      <c r="E410" s="21"/>
      <c r="F410" s="21"/>
      <c r="G410" s="21"/>
      <c r="H410" s="23"/>
      <c r="I410" s="23"/>
    </row>
    <row r="411" spans="1:9" ht="12.75">
      <c r="A411" s="21"/>
      <c r="B411" s="24"/>
      <c r="C411" s="21" t="s">
        <v>138</v>
      </c>
      <c r="D411" s="21"/>
      <c r="E411" s="21"/>
      <c r="F411" s="21"/>
      <c r="G411" s="21"/>
      <c r="H411" s="23"/>
      <c r="I411" s="23"/>
    </row>
    <row r="412" spans="1:9" ht="12" customHeight="1">
      <c r="A412" s="21"/>
      <c r="B412" s="24"/>
      <c r="C412" s="21" t="s">
        <v>141</v>
      </c>
      <c r="D412" s="21"/>
      <c r="E412" s="21"/>
      <c r="F412" s="21"/>
      <c r="G412" s="21"/>
      <c r="H412" s="23"/>
      <c r="I412" s="23"/>
    </row>
    <row r="413" spans="1:9" ht="12.75">
      <c r="A413" s="21"/>
      <c r="B413" s="24"/>
      <c r="C413" s="21"/>
      <c r="D413" s="21"/>
      <c r="E413" s="21"/>
      <c r="F413" s="21"/>
      <c r="G413" s="21"/>
      <c r="H413" s="23"/>
      <c r="I413" s="23"/>
    </row>
    <row r="414" spans="1:9" ht="12.75">
      <c r="A414" s="21"/>
      <c r="B414" s="24"/>
      <c r="C414" s="21">
        <v>294.5</v>
      </c>
      <c r="D414" s="21" t="s">
        <v>44</v>
      </c>
      <c r="E414" s="25" t="s">
        <v>13</v>
      </c>
      <c r="F414" s="21"/>
      <c r="G414" s="21"/>
      <c r="H414" s="23">
        <f>C414*F414</f>
        <v>0</v>
      </c>
      <c r="I414" s="23"/>
    </row>
    <row r="415" spans="1:9" ht="12.75">
      <c r="A415" s="21"/>
      <c r="B415" s="24"/>
      <c r="C415" s="21"/>
      <c r="D415" s="21"/>
      <c r="E415" s="25" t="s">
        <v>14</v>
      </c>
      <c r="F415" s="21"/>
      <c r="G415" s="21"/>
      <c r="H415" s="23"/>
      <c r="I415" s="23">
        <f>C414*F415</f>
        <v>0</v>
      </c>
    </row>
    <row r="416" spans="1:9" ht="12.75">
      <c r="A416" s="21"/>
      <c r="B416" s="24"/>
      <c r="C416" s="21"/>
      <c r="D416" s="21"/>
      <c r="E416" s="21"/>
      <c r="F416" s="21"/>
      <c r="G416" s="21"/>
      <c r="H416" s="21"/>
      <c r="I416" s="21"/>
    </row>
    <row r="417" spans="1:9" ht="12.75">
      <c r="A417" s="21" t="s">
        <v>31</v>
      </c>
      <c r="B417" s="21" t="s">
        <v>142</v>
      </c>
      <c r="C417" s="21" t="s">
        <v>143</v>
      </c>
      <c r="D417" s="21"/>
      <c r="E417" s="25"/>
      <c r="F417" s="21"/>
      <c r="G417" s="21"/>
      <c r="H417" s="21"/>
      <c r="I417" s="21"/>
    </row>
    <row r="418" spans="1:9" ht="12" customHeight="1">
      <c r="A418" s="21"/>
      <c r="B418" s="21"/>
      <c r="C418" s="21" t="s">
        <v>78</v>
      </c>
      <c r="D418" s="21"/>
      <c r="E418" s="25"/>
      <c r="F418" s="21"/>
      <c r="G418" s="21"/>
      <c r="H418" s="21"/>
      <c r="I418" s="21"/>
    </row>
    <row r="419" spans="1:9" ht="12.75">
      <c r="A419" s="21"/>
      <c r="B419" s="21"/>
      <c r="C419" s="21" t="s">
        <v>144</v>
      </c>
      <c r="D419" s="21"/>
      <c r="E419" s="25"/>
      <c r="F419" s="21"/>
      <c r="G419" s="21"/>
      <c r="H419" s="21"/>
      <c r="I419" s="21"/>
    </row>
    <row r="420" spans="1:9" ht="12.75">
      <c r="A420" s="21"/>
      <c r="B420" s="21"/>
      <c r="C420" s="21"/>
      <c r="D420" s="21"/>
      <c r="E420" s="25"/>
      <c r="F420" s="21"/>
      <c r="G420" s="21"/>
      <c r="H420" s="21"/>
      <c r="I420" s="21"/>
    </row>
    <row r="421" spans="1:9" ht="12.75">
      <c r="A421" s="21"/>
      <c r="B421" s="21"/>
      <c r="C421" s="34">
        <v>91</v>
      </c>
      <c r="D421" s="21" t="s">
        <v>145</v>
      </c>
      <c r="E421" s="25" t="s">
        <v>13</v>
      </c>
      <c r="F421" s="21"/>
      <c r="G421" s="21"/>
      <c r="H421" s="23">
        <f>C421*F421</f>
        <v>0</v>
      </c>
      <c r="I421" s="23"/>
    </row>
    <row r="422" spans="1:9" ht="12.75">
      <c r="A422" s="21"/>
      <c r="B422" s="21"/>
      <c r="C422" s="21"/>
      <c r="D422" s="21"/>
      <c r="E422" s="25" t="s">
        <v>14</v>
      </c>
      <c r="F422" s="21"/>
      <c r="G422" s="21"/>
      <c r="H422" s="23"/>
      <c r="I422" s="23">
        <f>C421*F422</f>
        <v>0</v>
      </c>
    </row>
    <row r="423" spans="1:9" ht="12" customHeight="1">
      <c r="A423" s="21"/>
      <c r="B423" s="24"/>
      <c r="C423" s="21"/>
      <c r="D423" s="21"/>
      <c r="E423" s="21"/>
      <c r="F423" s="21"/>
      <c r="G423" s="21"/>
      <c r="H423" s="21"/>
      <c r="I423" s="21"/>
    </row>
    <row r="424" spans="1:9" ht="12.75">
      <c r="A424" s="21"/>
      <c r="B424" s="24"/>
      <c r="C424" s="21"/>
      <c r="D424" s="21"/>
      <c r="E424" s="21"/>
      <c r="F424" s="21"/>
      <c r="G424" s="21"/>
      <c r="H424" s="27"/>
      <c r="I424" s="27"/>
    </row>
    <row r="425" spans="1:9" ht="12.75">
      <c r="A425" s="21"/>
      <c r="B425" s="24"/>
      <c r="C425" s="21" t="s">
        <v>66</v>
      </c>
      <c r="D425" s="21"/>
      <c r="E425" s="21"/>
      <c r="F425" s="21"/>
      <c r="G425" s="21"/>
      <c r="H425" s="23">
        <f>SUM(H360:H424)</f>
        <v>0</v>
      </c>
      <c r="I425" s="23">
        <f>SUM(I360:I424)</f>
        <v>0</v>
      </c>
    </row>
    <row r="426" spans="1:9" ht="12.75">
      <c r="A426" s="21"/>
      <c r="B426" s="24"/>
      <c r="C426" s="21"/>
      <c r="D426" s="21"/>
      <c r="E426" s="21"/>
      <c r="F426" s="21"/>
      <c r="G426" s="21"/>
      <c r="H426" s="21"/>
      <c r="I426" s="21"/>
    </row>
    <row r="427" spans="1:9" ht="12.75">
      <c r="A427" s="21"/>
      <c r="B427" s="24"/>
      <c r="C427" s="21"/>
      <c r="D427" s="21"/>
      <c r="E427" s="25"/>
      <c r="F427" s="21"/>
      <c r="G427" s="21"/>
      <c r="H427" s="21"/>
      <c r="I427" s="21"/>
    </row>
    <row r="428" spans="1:9" ht="12.75">
      <c r="A428" s="21"/>
      <c r="B428" s="24"/>
      <c r="C428" s="21"/>
      <c r="D428" s="21"/>
      <c r="E428" s="25"/>
      <c r="F428" s="21"/>
      <c r="G428" s="21"/>
      <c r="H428" s="21"/>
      <c r="I428" s="21"/>
    </row>
    <row r="436" spans="3:9" ht="12.75">
      <c r="C436" s="39"/>
      <c r="D436" s="39"/>
      <c r="E436" s="39"/>
      <c r="F436" s="39"/>
      <c r="G436" s="39"/>
      <c r="H436" s="39"/>
      <c r="I436" s="39"/>
    </row>
    <row r="437" ht="17.25">
      <c r="E437" s="40" t="s">
        <v>146</v>
      </c>
    </row>
    <row r="438" spans="4:8" ht="17.25">
      <c r="D438" s="39"/>
      <c r="E438" s="40" t="s">
        <v>147</v>
      </c>
      <c r="F438" s="39"/>
      <c r="G438" s="39"/>
      <c r="H438" s="39"/>
    </row>
    <row r="439" spans="3:5" ht="17.25">
      <c r="C439" s="39"/>
      <c r="E439" s="40" t="s">
        <v>148</v>
      </c>
    </row>
    <row r="440" ht="12.75">
      <c r="E440" s="41" t="s">
        <v>149</v>
      </c>
    </row>
    <row r="441" spans="3:5" ht="12.75">
      <c r="C441" s="39"/>
      <c r="E441" s="39"/>
    </row>
    <row r="443" spans="3:7" ht="12.75">
      <c r="C443" s="39"/>
      <c r="D443" s="39" t="s">
        <v>150</v>
      </c>
      <c r="E443" s="20"/>
      <c r="F443" s="20"/>
      <c r="G443" s="20"/>
    </row>
    <row r="445" ht="12.75">
      <c r="C445" s="39" t="s">
        <v>151</v>
      </c>
    </row>
    <row r="446" ht="12" customHeight="1" hidden="1"/>
    <row r="447" spans="1:9" ht="12" customHeight="1">
      <c r="A447" s="2" t="s">
        <v>152</v>
      </c>
      <c r="B447" s="3" t="s">
        <v>153</v>
      </c>
      <c r="C447" s="4"/>
      <c r="D447" s="5"/>
      <c r="E447" s="6"/>
      <c r="F447" s="6"/>
      <c r="G447" s="7"/>
      <c r="H447" s="8" t="s">
        <v>3</v>
      </c>
      <c r="I447" s="9" t="s">
        <v>4</v>
      </c>
    </row>
    <row r="448" spans="1:9" ht="12" customHeight="1">
      <c r="A448" s="10"/>
      <c r="B448" s="11"/>
      <c r="C448" s="12"/>
      <c r="D448" s="13"/>
      <c r="E448" s="13"/>
      <c r="F448" s="13"/>
      <c r="G448" s="14"/>
      <c r="H448" s="15" t="s">
        <v>5</v>
      </c>
      <c r="I448" s="16" t="s">
        <v>6</v>
      </c>
    </row>
    <row r="449" spans="1:9" ht="12" customHeight="1">
      <c r="A449" s="17"/>
      <c r="B449" s="18"/>
      <c r="C449" s="17"/>
      <c r="D449" s="17"/>
      <c r="E449" s="17"/>
      <c r="F449" s="17"/>
      <c r="G449" s="17"/>
      <c r="H449" s="19"/>
      <c r="I449" s="19"/>
    </row>
    <row r="450" spans="1:9" ht="12" customHeight="1">
      <c r="A450" s="21" t="s">
        <v>154</v>
      </c>
      <c r="B450" s="24" t="s">
        <v>155</v>
      </c>
      <c r="C450" s="21"/>
      <c r="D450" s="21"/>
      <c r="E450" s="21"/>
      <c r="F450" s="21"/>
      <c r="G450" s="21"/>
      <c r="H450" s="42">
        <f>SUM(H117)</f>
        <v>0</v>
      </c>
      <c r="I450" s="42">
        <f>SUM(I117)</f>
        <v>0</v>
      </c>
    </row>
    <row r="451" spans="1:9" ht="12" customHeight="1">
      <c r="A451" s="21" t="s">
        <v>156</v>
      </c>
      <c r="B451" s="24" t="s">
        <v>157</v>
      </c>
      <c r="C451" s="21"/>
      <c r="D451" s="21"/>
      <c r="E451" s="21"/>
      <c r="F451" s="21"/>
      <c r="G451" s="21"/>
      <c r="H451" s="42">
        <f>H269</f>
        <v>0</v>
      </c>
      <c r="I451" s="42">
        <f>I269</f>
        <v>0</v>
      </c>
    </row>
    <row r="452" spans="1:9" ht="12.75">
      <c r="A452" s="21" t="s">
        <v>158</v>
      </c>
      <c r="B452" s="24" t="s">
        <v>159</v>
      </c>
      <c r="C452" s="21"/>
      <c r="D452" s="21"/>
      <c r="E452" s="21"/>
      <c r="F452" s="21"/>
      <c r="G452" s="21"/>
      <c r="H452" s="42">
        <f>H326</f>
        <v>0</v>
      </c>
      <c r="I452" s="42">
        <f>I326</f>
        <v>0</v>
      </c>
    </row>
    <row r="453" spans="1:9" ht="12.75">
      <c r="A453" s="21" t="s">
        <v>160</v>
      </c>
      <c r="B453" s="24" t="s">
        <v>161</v>
      </c>
      <c r="C453" s="21"/>
      <c r="D453" s="21"/>
      <c r="E453" s="21"/>
      <c r="F453" s="21"/>
      <c r="G453" s="21"/>
      <c r="H453" s="42">
        <f>SUM(H425)</f>
        <v>0</v>
      </c>
      <c r="I453" s="42">
        <f>SUM(I425)</f>
        <v>0</v>
      </c>
    </row>
    <row r="454" spans="1:9" ht="12.75">
      <c r="A454" s="24"/>
      <c r="B454" s="24"/>
      <c r="C454" s="39"/>
      <c r="D454" s="39"/>
      <c r="E454" s="39"/>
      <c r="F454" s="39"/>
      <c r="G454" s="39"/>
      <c r="H454" s="21"/>
      <c r="I454" s="21"/>
    </row>
    <row r="455" spans="1:9" ht="12.75">
      <c r="A455" s="43"/>
      <c r="B455" s="44" t="s">
        <v>162</v>
      </c>
      <c r="C455" s="45"/>
      <c r="D455" s="46"/>
      <c r="E455" s="47"/>
      <c r="F455" s="47"/>
      <c r="G455" s="48"/>
      <c r="H455" s="49">
        <f>SUM(H450:H454)</f>
        <v>0</v>
      </c>
      <c r="I455" s="50">
        <f>SUM(I450:I454)</f>
        <v>0</v>
      </c>
    </row>
    <row r="456" spans="1:9" ht="12.75">
      <c r="A456" s="17"/>
      <c r="B456" s="18"/>
      <c r="C456" s="17"/>
      <c r="D456" s="17"/>
      <c r="E456" s="17"/>
      <c r="F456" s="17"/>
      <c r="G456" s="17"/>
      <c r="H456" s="19"/>
      <c r="I456" s="19"/>
    </row>
    <row r="458" spans="1:9" ht="12.75">
      <c r="A458" s="21"/>
      <c r="B458" s="24" t="s">
        <v>163</v>
      </c>
      <c r="C458" s="21"/>
      <c r="D458" s="21"/>
      <c r="E458" s="21"/>
      <c r="F458" s="21"/>
      <c r="G458" s="21"/>
      <c r="H458" s="51">
        <f>SUM(H455:I455)</f>
        <v>0</v>
      </c>
      <c r="I458" s="21"/>
    </row>
    <row r="459" spans="1:9" ht="12" customHeight="1">
      <c r="A459" s="21"/>
      <c r="B459" s="24" t="s">
        <v>164</v>
      </c>
      <c r="C459" s="21"/>
      <c r="D459" s="21"/>
      <c r="E459" s="21"/>
      <c r="F459" s="21"/>
      <c r="G459" s="21"/>
      <c r="H459" s="51">
        <f>H458*0.27</f>
        <v>0</v>
      </c>
      <c r="I459" s="21"/>
    </row>
    <row r="460" ht="10.5" customHeight="1"/>
    <row r="461" spans="1:9" ht="12.75">
      <c r="A461" s="43"/>
      <c r="B461" s="44" t="s">
        <v>162</v>
      </c>
      <c r="C461" s="45"/>
      <c r="D461" s="46"/>
      <c r="E461" s="47"/>
      <c r="F461" s="47"/>
      <c r="G461" s="48"/>
      <c r="H461" s="52">
        <f>SUM(H458:H459)</f>
        <v>0</v>
      </c>
      <c r="I461" s="53"/>
    </row>
    <row r="469" ht="12" customHeight="1"/>
    <row r="475" ht="12" customHeight="1"/>
    <row r="481" ht="12" customHeight="1"/>
    <row r="487" ht="12" customHeight="1"/>
    <row r="493" ht="12" customHeight="1"/>
    <row r="498" ht="12" customHeight="1"/>
    <row r="503" ht="12" customHeight="1"/>
    <row r="509" ht="12" customHeight="1"/>
    <row r="512" ht="12" customHeight="1"/>
    <row r="519" ht="12" customHeight="1"/>
    <row r="535" ht="12" customHeight="1"/>
    <row r="539" ht="12" customHeight="1"/>
    <row r="544" ht="12" customHeight="1"/>
    <row r="555" ht="12" customHeight="1"/>
    <row r="556" ht="12" customHeight="1"/>
    <row r="561" ht="12" customHeight="1"/>
    <row r="562" ht="12" customHeight="1"/>
    <row r="564" ht="12" customHeight="1"/>
    <row r="572" ht="12" customHeight="1"/>
    <row r="581" ht="12" customHeight="1"/>
    <row r="582" ht="12" customHeight="1"/>
    <row r="589" ht="12" customHeight="1"/>
    <row r="590" ht="12" customHeight="1"/>
    <row r="593" ht="12" customHeight="1"/>
    <row r="59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6" ht="12" customHeight="1"/>
    <row r="667" ht="12" customHeight="1"/>
    <row r="668" ht="12" customHeight="1"/>
    <row r="669" ht="12" customHeight="1"/>
    <row r="670" ht="12" customHeight="1"/>
    <row r="672" ht="12" customHeight="1"/>
    <row r="673" ht="12" customHeight="1"/>
    <row r="674" ht="12" customHeight="1"/>
    <row r="675" ht="12" customHeight="1"/>
    <row r="676" ht="12" customHeight="1"/>
    <row r="679" ht="12" customHeight="1"/>
    <row r="680" ht="12" customHeight="1"/>
    <row r="681" ht="12" customHeight="1"/>
    <row r="682" ht="12" customHeight="1"/>
    <row r="684" ht="12" customHeight="1"/>
    <row r="685" ht="12" customHeight="1"/>
    <row r="686" ht="12" customHeight="1"/>
    <row r="687" ht="12" customHeight="1"/>
    <row r="688" ht="12" customHeight="1"/>
    <row r="690" ht="12" customHeight="1"/>
    <row r="691" ht="12" customHeight="1"/>
    <row r="692" ht="12" customHeight="1"/>
    <row r="693" ht="12" customHeight="1"/>
    <row r="694" ht="12" customHeight="1"/>
    <row r="696" ht="12" customHeight="1"/>
    <row r="697" ht="12" customHeight="1"/>
    <row r="698" ht="15" customHeight="1"/>
    <row r="699" ht="15" customHeight="1"/>
    <row r="700" ht="15" customHeight="1"/>
    <row r="701" ht="15" customHeight="1"/>
    <row r="702" ht="12" customHeight="1"/>
    <row r="703" ht="12" customHeight="1"/>
    <row r="704" ht="15" customHeight="1"/>
    <row r="705" ht="15" customHeight="1"/>
    <row r="706" ht="15" customHeight="1"/>
    <row r="707" ht="15" customHeight="1"/>
    <row r="708" ht="12" customHeight="1"/>
    <row r="709" ht="12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2" customHeight="1"/>
    <row r="717" ht="12" customHeight="1"/>
    <row r="718" ht="15" customHeight="1"/>
    <row r="719" ht="15" customHeight="1"/>
    <row r="720" ht="15" customHeight="1"/>
    <row r="721" ht="15" customHeight="1"/>
    <row r="722" ht="15" customHeight="1"/>
    <row r="723" ht="12" customHeight="1"/>
    <row r="724" ht="12" customHeight="1"/>
    <row r="727" ht="12" customHeight="1"/>
    <row r="728" ht="12" customHeight="1"/>
    <row r="729" ht="12" customHeight="1"/>
    <row r="730" ht="12" customHeight="1"/>
    <row r="731" ht="12" customHeight="1"/>
    <row r="750" ht="12" customHeight="1"/>
    <row r="751" ht="12" customHeight="1"/>
    <row r="752" ht="12" customHeight="1"/>
    <row r="753" ht="12" customHeight="1"/>
    <row r="758" ht="12" customHeight="1"/>
    <row r="759" ht="12" customHeight="1"/>
    <row r="760" ht="12" customHeight="1"/>
    <row r="761" ht="12" customHeight="1"/>
    <row r="766" ht="12" customHeight="1"/>
    <row r="767" ht="12" customHeight="1"/>
    <row r="768" ht="12" customHeight="1"/>
    <row r="769" ht="12" customHeight="1"/>
    <row r="774" ht="12" customHeight="1"/>
    <row r="775" ht="12" customHeight="1"/>
    <row r="776" ht="12" customHeight="1"/>
    <row r="781" ht="12" customHeight="1"/>
    <row r="782" ht="12" customHeight="1"/>
    <row r="791" ht="12" customHeight="1"/>
    <row r="792" ht="12" customHeight="1"/>
    <row r="793" ht="12" customHeight="1"/>
    <row r="794" ht="12" customHeight="1"/>
    <row r="824" ht="12" customHeight="1"/>
    <row r="825" ht="12" customHeight="1"/>
    <row r="826" ht="12" customHeight="1"/>
    <row r="827" ht="12" customHeight="1"/>
    <row r="828" ht="12" customHeight="1"/>
    <row r="836" ht="12" customHeight="1"/>
    <row r="837" ht="12" customHeight="1"/>
    <row r="838" ht="12" customHeight="1"/>
    <row r="839" ht="12" customHeight="1"/>
    <row r="844" ht="12" customHeight="1"/>
    <row r="845" ht="12" customHeight="1"/>
    <row r="846" ht="12" customHeight="1"/>
    <row r="847" ht="12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74" r:id="rId1"/>
  <rowBreaks count="4" manualBreakCount="4">
    <brk id="75" max="255" man="1"/>
    <brk id="128" max="255" man="1"/>
    <brk id="353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Szász Ibolya</cp:lastModifiedBy>
  <dcterms:modified xsi:type="dcterms:W3CDTF">2017-08-15T13:50:00Z</dcterms:modified>
  <cp:category/>
  <cp:version/>
  <cp:contentType/>
  <cp:contentStatus/>
</cp:coreProperties>
</file>