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Főösszesítő" sheetId="1" r:id="rId1"/>
    <sheet name="Vagyonvédelem" sheetId="2" r:id="rId2"/>
    <sheet name="Strukturált hálózat" sheetId="3" r:id="rId3"/>
    <sheet name="IP kamera rendszer" sheetId="4" r:id="rId4"/>
    <sheet name="Tűzjelző rendszer" sheetId="5" r:id="rId5"/>
  </sheets>
  <definedNames/>
  <calcPr fullCalcOnLoad="1"/>
</workbook>
</file>

<file path=xl/sharedStrings.xml><?xml version="1.0" encoding="utf-8"?>
<sst xmlns="http://schemas.openxmlformats.org/spreadsheetml/2006/main" count="221" uniqueCount="108">
  <si>
    <t>Anyag összesen</t>
  </si>
  <si>
    <t>Díj összesen</t>
  </si>
  <si>
    <t>db</t>
  </si>
  <si>
    <t>Ssz.</t>
  </si>
  <si>
    <t>Tétel szövege</t>
  </si>
  <si>
    <t>Menny.</t>
  </si>
  <si>
    <t>Egység</t>
  </si>
  <si>
    <t>Anyag egységár</t>
  </si>
  <si>
    <t>Díj egységre</t>
  </si>
  <si>
    <t>m</t>
  </si>
  <si>
    <t>Munkadíj összesen:</t>
  </si>
  <si>
    <t>Anyagköltség összesen:</t>
  </si>
  <si>
    <t>Munkanem összesen nettó:</t>
  </si>
  <si>
    <t xml:space="preserve">Vagyonvédelmi  rendszer </t>
  </si>
  <si>
    <t xml:space="preserve">Kamera rendszer </t>
  </si>
  <si>
    <t>18U 600x600 fali rack szekrény, ventilátor,termosztát, c sín kismegszakítóval kompletten</t>
  </si>
  <si>
    <t>Patch Panel Cat.6 UTP 24 port</t>
  </si>
  <si>
    <t>Patch panel ISDN 25 port</t>
  </si>
  <si>
    <t>230V Villamos elosztó 6-os</t>
  </si>
  <si>
    <t>Kosaras anya készlet</t>
  </si>
  <si>
    <t>Patch kábel Cat.6 UTP 1m</t>
  </si>
  <si>
    <t>Patch kábel Cat.6 UTP 2m</t>
  </si>
  <si>
    <t>Patch kábel Cat.6 UTP 3m</t>
  </si>
  <si>
    <t>Patch kábel RJ45-RJ11 3m</t>
  </si>
  <si>
    <t>Mérési jegyzőkönyv</t>
  </si>
  <si>
    <t xml:space="preserve">Cat.6 UTP fali kábel </t>
  </si>
  <si>
    <t>Valena 1xUTP CAT6, süllyesztett, sorló keret nélkül</t>
  </si>
  <si>
    <t>Valena 2xUTP CAT6, süllyesztett, sorló keret nélkül</t>
  </si>
  <si>
    <t>Valena keret 1-es fehér</t>
  </si>
  <si>
    <t>Rack Szünetmentes tápegység 2200VA RT2U Netpack</t>
  </si>
  <si>
    <t>Felületre szerelhető nyitásérzékelő</t>
  </si>
  <si>
    <t>GSM kommunikátor</t>
  </si>
  <si>
    <t>NS kültéri hang-, fényjelző + akkumulátor</t>
  </si>
  <si>
    <t>6x0,22 biztonságtechnikai vezeték</t>
  </si>
  <si>
    <t>fm</t>
  </si>
  <si>
    <t>MBCU 3x1,5 vezeték</t>
  </si>
  <si>
    <t>1</t>
  </si>
  <si>
    <t>Műanyag védőcső, vagy kábelcsatorna hálózat kiépítése épületeken belül</t>
  </si>
  <si>
    <t>Segéd és rezsianyagok</t>
  </si>
  <si>
    <t>klt</t>
  </si>
  <si>
    <t>Üzembe helyezés, programozás,átadás díja</t>
  </si>
  <si>
    <t xml:space="preserve">Kezelőszemélyzet kioktatása </t>
  </si>
  <si>
    <t>Megvalósulási dokumentáció készítése</t>
  </si>
  <si>
    <t>Strukturált adatátviteli kábel Cat.5 UTP kábel, külön tételben kiírt védőcsőbe fektetve</t>
  </si>
  <si>
    <t>Műanyag védőcső, vagy kábelcsatorna hálózat kiépítése épületeken belül.</t>
  </si>
  <si>
    <t>KÁBEL H05VV-F FEHÉR MT 2*0,75mm2, külön tételben kiírt védőcsőbe fektetve</t>
  </si>
  <si>
    <t>I. rack szekrény:</t>
  </si>
  <si>
    <t>Stukturált hálózat</t>
  </si>
  <si>
    <t>48 port 10/100/1000,switch</t>
  </si>
  <si>
    <t>Beüzemelés, oktatás</t>
  </si>
  <si>
    <t>Átadási dokumentáció készítése</t>
  </si>
  <si>
    <t>Gyűrűs panel</t>
  </si>
  <si>
    <t>Rack tálca</t>
  </si>
  <si>
    <t>Blank panel</t>
  </si>
  <si>
    <t>Hikvision DS 7732 - NI-ST 32 csatornás hálózati rögzítő; 100Mbps rögzítési, 240Mbps kliensirányú sávszélesség; H.264 tömörítés; 1 HDMI (1920x1080), 1 VGA, 1 BNC kimenet; 1/2 audio be/ki; 3 USB (előlapon 2); 1db Gbit Ethernet port; 1 RS-485 PTZ; 10/1000 LAN; dual stream; egyidejű többszálas visszajátszás; mozgásérzékelés; privát zónák; szabotázs; SMART; NAS/ISCSI; eSATA; redundáns rögzítés; 16/4 alarm be/ki; HDD nélkül (max 4db) + 4TB HDD + szünetmentes tápegység</t>
  </si>
  <si>
    <t xml:space="preserve">Tűzjelző  rendszer </t>
  </si>
  <si>
    <t>Relé modul tűz és hiba átjelzéshez, távfelügyeleti kommunikátorokhoz.</t>
  </si>
  <si>
    <t>Duplikált átjelzés kialakítására, rádiós vagy GPSR átjelző egység telepítése</t>
  </si>
  <si>
    <t>MAP-820 Analóg intelligens címzett optikai füstérzékelõ, aljzattal,
beépített izolátorral</t>
  </si>
  <si>
    <t>MBG-813 Beltéri címezhető kézi jelzésadó, beépített 2 oldali izolátorral + Műanyag visszaállítható nyomólap +  Átlátszó, lehajtható műanyag védőfedél</t>
  </si>
  <si>
    <t>ROSHNI MWS 424 Beltéri hangjelző, aljzattal</t>
  </si>
  <si>
    <t>JB Y/St/Y 1x2x0,8 Piros árnyékolt Cu tűzjelzőkábel, védőcsövezéssel</t>
  </si>
  <si>
    <t>JB-H(St)H 1*2x1 E30 Halogénm. tűzálló kábel 30 perces tűzállósággal, védőcsövezéssel, illetve ha szükséges funkciómegtartó rögzítéssel</t>
  </si>
  <si>
    <t>Üzembe helyezés, programozás, hatósági átadás díja</t>
  </si>
  <si>
    <t>Átadási dokumentáció készítése, kivitelezési és megvalósulási terv készítése</t>
  </si>
  <si>
    <t>Üzembehelyezõi mérnöki tevékenység
lefolytatása</t>
  </si>
  <si>
    <t>DF-6100 Analóg intelligens címzett rendszerű 1 hurkos tűzjelzõ
központ LCD kijelzővel
( 1 db visszatérõ hurokkal, 2 db felügyelt
sziréna kimenettel,
beépített tápegységgel), vezérlő modulakkal)</t>
  </si>
  <si>
    <t>MAP-830 Analóg intelligens címzett hőérzékelõ, aljzattal,
beépített izolátorral</t>
  </si>
  <si>
    <t>MCD-524 kültéri hang és fényjelző aljzattal.</t>
  </si>
  <si>
    <t>FX-251 D másodkijelző</t>
  </si>
  <si>
    <t>A munka leírása:</t>
  </si>
  <si>
    <t>KÖLTSÉGVETÉS FŐÖSSZESÍTŐ</t>
  </si>
  <si>
    <t>Anyag</t>
  </si>
  <si>
    <t>Díj</t>
  </si>
  <si>
    <t>Összesen</t>
  </si>
  <si>
    <t>Tűzjelző rendszer</t>
  </si>
  <si>
    <t>Összesen nettó:</t>
  </si>
  <si>
    <t>…………………………………………..</t>
  </si>
  <si>
    <t>Aláírás</t>
  </si>
  <si>
    <t>Vagyonvédelmi rendszer</t>
  </si>
  <si>
    <t>Strukturált hálózat</t>
  </si>
  <si>
    <t>IP kamera rendszer</t>
  </si>
  <si>
    <t>Gyengeáramú rendszerek kivitelezése.</t>
  </si>
  <si>
    <t>Makrai 12 V / 6 A dobozolt tápegység + akkumulátor</t>
  </si>
  <si>
    <t>2MP valós Day/Night kültéri EXIR IR LED csőkamera; 1/3" progresszív CMOS; H.264 /MJPEG dual stream; 25fps 1920×1080; 4mm/F2.6 optika; 3D DNR; 40-50m kivilágítása; mozgás-, szabotázs-, jelvesztés- hálóhiba-, rögzítési hiba-, IP cím hiba-érzékelés; TCP/IP, HTTP, DHCP, DNS, RTP/RTCP, PPPoE, FTP, SMTP, NTP, SNMP; ONVIF; IP66; -10°C - +60°C; 12VDC/PoE</t>
  </si>
  <si>
    <t>2MP elektronikus Day/Night kültéri fix dómkamera; 1/3" progresszív CMOS; H.264 /MPEG4 /MJPEG dual stream; 1920x1080 25fps; 4mm M12 optika; 0.01 lux; 3D DNR; mozgás-, szabotázs-, jelvesztés- hálóhiba-, rögzítési hiba-, IP cím hiba-érzékelés; TCP/IP, HTTP, DHCP, DNS, RTP/RTCP, PPPoE, FTP, SMTP, NTP, SNMP; ONVIF; IP66; -10°C - +60°C; 12VDC/PoE</t>
  </si>
  <si>
    <t>Cím: NYÍREGYHÁZA-SÓSTÓGYÓGYFÜRDŐ, TÖLGYES U. 1.
HRSZ.: 0294/2</t>
  </si>
  <si>
    <t>Név: MÚZEUMFALU
II. MŰTÁRGY TÁROLÁS KORSZ. FELT. BIZT. ÉS OKTATÁSI
ÉS IGAZGATÁSI KÖZPONT</t>
  </si>
  <si>
    <r>
      <t xml:space="preserve">Készült: </t>
    </r>
    <r>
      <rPr>
        <sz val="12"/>
        <rFont val="Times New Roman"/>
        <family val="1"/>
      </rPr>
      <t>2017. január</t>
    </r>
  </si>
  <si>
    <t>PARADOX DG55 digitális mozgsérzékelő + tartókonzol</t>
  </si>
  <si>
    <t>PARADOX K641 LCD kezelő</t>
  </si>
  <si>
    <t>12V/9Ah akkumulátor</t>
  </si>
  <si>
    <t>Felügyeleti számítógép, jogtiszta op. rendszerrel, Samsung 22" LCD monitorral</t>
  </si>
  <si>
    <t>Rack szekrény komletten (600*600) 12U</t>
  </si>
  <si>
    <t>Patch Panel Cat.5 UTP 24 port</t>
  </si>
  <si>
    <t>Patch kábel Cat.5 UTP 2m</t>
  </si>
  <si>
    <t>24 port switch 10/100/1000</t>
  </si>
  <si>
    <t>Padlódobozba 1xUTP CAT6 szerelvény</t>
  </si>
  <si>
    <t xml:space="preserve">Készítette: </t>
  </si>
  <si>
    <t>PARADOX EVO192 központ + akkumulátor + trafó + fémdoboz + tamperkapcsoló + 2 db zónabővítő</t>
  </si>
  <si>
    <t>PARADOX  360° mennyezeti mozgásérzékelő választható relés vagy BUS-os üzemmóddal</t>
  </si>
  <si>
    <t>PARADOX Digitális üvegtörés érzékelő választható relés vagy BUS-os üzemmóddal</t>
  </si>
  <si>
    <t>PARADOX felügyelt segédtápegység + akkumulátor +   2 db zónabővítő</t>
  </si>
  <si>
    <t>PARADOX EVO rendszerekhez használható 1 ajtós, 1 olvasós beléptető modul + tápegység + akkumulátor</t>
  </si>
  <si>
    <t>PARADOX 4 vezetékes beltéri / kültéri Proximity kártyaolvasó</t>
  </si>
  <si>
    <t>Általános Proximity kártya Paradox kártyaolvasókhoz</t>
  </si>
  <si>
    <t>Eletromos zár  + Dorma hidraulikus ajtóbehúza, a beléptetős ajtókra</t>
  </si>
  <si>
    <t>Utánvilágító tábla elhelyezése (kézi jelzésadóhoz 9 db, Tűzjelző közponz 1 db)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</si>
</sst>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[$¥€-2]\ #\ ##,000_);[Red]\([$€-2]\ #\ ##,000\)"/>
    <numFmt numFmtId="178" formatCode="#,##0.0\ &quot;Ft&quot;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56" applyFont="1" applyBorder="1" applyAlignment="1">
      <alignment horizontal="left" vertical="top" wrapText="1"/>
      <protection/>
    </xf>
    <xf numFmtId="0" fontId="5" fillId="0" borderId="10" xfId="56" applyFont="1" applyBorder="1" applyAlignment="1">
      <alignment vertical="top" wrapText="1"/>
      <protection/>
    </xf>
    <xf numFmtId="0" fontId="5" fillId="0" borderId="10" xfId="56" applyFont="1" applyBorder="1" applyAlignment="1">
      <alignment horizontal="right" vertical="top" wrapText="1"/>
      <protection/>
    </xf>
    <xf numFmtId="0" fontId="3" fillId="0" borderId="0" xfId="56">
      <alignment/>
      <protection/>
    </xf>
    <xf numFmtId="0" fontId="5" fillId="0" borderId="11" xfId="56" applyFont="1" applyBorder="1" applyAlignment="1">
      <alignment vertical="top" wrapText="1"/>
      <protection/>
    </xf>
    <xf numFmtId="0" fontId="6" fillId="0" borderId="0" xfId="56" applyFont="1" applyBorder="1" applyAlignment="1">
      <alignment horizontal="left" vertical="top" wrapText="1"/>
      <protection/>
    </xf>
    <xf numFmtId="0" fontId="6" fillId="0" borderId="0" xfId="56" applyFont="1" applyBorder="1" applyAlignment="1">
      <alignment vertical="top" wrapText="1"/>
      <protection/>
    </xf>
    <xf numFmtId="0" fontId="6" fillId="0" borderId="0" xfId="56" applyFont="1" applyBorder="1" applyAlignment="1">
      <alignment horizontal="right" vertical="top" wrapText="1"/>
      <protection/>
    </xf>
    <xf numFmtId="0" fontId="3" fillId="0" borderId="0" xfId="56" applyBorder="1">
      <alignment/>
      <protection/>
    </xf>
    <xf numFmtId="0" fontId="0" fillId="0" borderId="0" xfId="0" applyBorder="1" applyAlignment="1">
      <alignment/>
    </xf>
    <xf numFmtId="0" fontId="5" fillId="0" borderId="0" xfId="56" applyFont="1" applyBorder="1" applyAlignment="1">
      <alignment vertical="top" wrapText="1"/>
      <protection/>
    </xf>
    <xf numFmtId="0" fontId="2" fillId="0" borderId="0" xfId="0" applyFont="1" applyBorder="1" applyAlignment="1">
      <alignment/>
    </xf>
    <xf numFmtId="49" fontId="6" fillId="0" borderId="0" xfId="56" applyNumberFormat="1" applyFont="1" applyBorder="1" applyAlignment="1">
      <alignment vertical="top" wrapText="1"/>
      <protection/>
    </xf>
    <xf numFmtId="172" fontId="6" fillId="0" borderId="0" xfId="56" applyNumberFormat="1" applyFont="1" applyBorder="1" applyAlignment="1">
      <alignment horizontal="center" vertical="top" wrapText="1"/>
      <protection/>
    </xf>
    <xf numFmtId="172" fontId="3" fillId="0" borderId="0" xfId="56" applyNumberFormat="1" applyBorder="1" applyAlignment="1">
      <alignment horizontal="center"/>
      <protection/>
    </xf>
    <xf numFmtId="0" fontId="5" fillId="0" borderId="11" xfId="56" applyFont="1" applyBorder="1">
      <alignment/>
      <protection/>
    </xf>
    <xf numFmtId="172" fontId="5" fillId="0" borderId="11" xfId="56" applyNumberFormat="1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 wrapText="1"/>
      <protection/>
    </xf>
    <xf numFmtId="172" fontId="6" fillId="0" borderId="0" xfId="56" applyNumberFormat="1" applyFont="1" applyBorder="1" applyAlignment="1">
      <alignment horizontal="center" wrapText="1"/>
      <protection/>
    </xf>
    <xf numFmtId="0" fontId="3" fillId="0" borderId="0" xfId="56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 wrapText="1"/>
      <protection/>
    </xf>
    <xf numFmtId="0" fontId="3" fillId="0" borderId="0" xfId="56" applyBorder="1" applyAlignment="1">
      <alignment horizontal="left"/>
      <protection/>
    </xf>
    <xf numFmtId="0" fontId="6" fillId="0" borderId="0" xfId="56" applyFont="1" applyFill="1" applyBorder="1" applyAlignment="1">
      <alignment horizontal="left" vertical="top" wrapText="1"/>
      <protection/>
    </xf>
    <xf numFmtId="0" fontId="6" fillId="0" borderId="0" xfId="56" applyFont="1" applyFill="1" applyBorder="1" applyAlignment="1">
      <alignment vertical="top" wrapText="1"/>
      <protection/>
    </xf>
    <xf numFmtId="0" fontId="6" fillId="0" borderId="0" xfId="56" applyFont="1" applyFill="1" applyBorder="1" applyAlignment="1">
      <alignment horizontal="center" wrapText="1"/>
      <protection/>
    </xf>
    <xf numFmtId="172" fontId="6" fillId="0" borderId="0" xfId="56" applyNumberFormat="1" applyFont="1" applyFill="1" applyBorder="1" applyAlignment="1">
      <alignment horizontal="center" wrapText="1"/>
      <protection/>
    </xf>
    <xf numFmtId="0" fontId="5" fillId="0" borderId="0" xfId="56" applyFont="1" applyBorder="1" applyAlignment="1">
      <alignment horizontal="left" vertical="top" wrapText="1"/>
      <protection/>
    </xf>
    <xf numFmtId="0" fontId="5" fillId="0" borderId="0" xfId="56" applyFont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6" fillId="0" borderId="0" xfId="56" applyFont="1" applyBorder="1" applyAlignment="1">
      <alignment horizontal="center" vertical="center" wrapText="1"/>
      <protection/>
    </xf>
    <xf numFmtId="172" fontId="6" fillId="0" borderId="0" xfId="56" applyNumberFormat="1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172" fontId="5" fillId="0" borderId="10" xfId="56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6" fillId="0" borderId="0" xfId="56" applyNumberFormat="1" applyFont="1" applyBorder="1" applyAlignment="1">
      <alignment horizontal="center" wrapText="1"/>
      <protection/>
    </xf>
    <xf numFmtId="1" fontId="6" fillId="0" borderId="0" xfId="56" applyNumberFormat="1" applyFont="1" applyFill="1" applyBorder="1" applyAlignment="1">
      <alignment horizontal="center" wrapText="1"/>
      <protection/>
    </xf>
    <xf numFmtId="1" fontId="5" fillId="0" borderId="0" xfId="56" applyNumberFormat="1" applyFont="1" applyBorder="1" applyAlignment="1">
      <alignment horizontal="right" vertical="top" wrapText="1"/>
      <protection/>
    </xf>
    <xf numFmtId="1" fontId="3" fillId="0" borderId="0" xfId="56" applyNumberFormat="1" applyBorder="1" applyAlignment="1">
      <alignment horizontal="center"/>
      <protection/>
    </xf>
    <xf numFmtId="0" fontId="5" fillId="0" borderId="10" xfId="56" applyFont="1" applyBorder="1" applyAlignment="1">
      <alignment horizontal="left" wrapText="1"/>
      <protection/>
    </xf>
    <xf numFmtId="0" fontId="5" fillId="0" borderId="0" xfId="56" applyFont="1" applyBorder="1" applyAlignment="1">
      <alignment horizontal="left" wrapText="1"/>
      <protection/>
    </xf>
    <xf numFmtId="0" fontId="2" fillId="0" borderId="0" xfId="0" applyFont="1" applyAlignment="1">
      <alignment/>
    </xf>
    <xf numFmtId="0" fontId="4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6" fillId="0" borderId="0" xfId="56" applyFont="1" applyBorder="1" applyAlignment="1">
      <alignment horizontal="left" wrapText="1"/>
      <protection/>
    </xf>
    <xf numFmtId="0" fontId="5" fillId="0" borderId="11" xfId="56" applyFont="1" applyBorder="1" applyAlignment="1">
      <alignment horizontal="left" vertical="top" wrapText="1"/>
      <protection/>
    </xf>
    <xf numFmtId="0" fontId="1" fillId="0" borderId="0" xfId="0" applyFont="1" applyAlignment="1">
      <alignment horizontal="left"/>
    </xf>
    <xf numFmtId="172" fontId="12" fillId="0" borderId="10" xfId="0" applyNumberFormat="1" applyFont="1" applyBorder="1" applyAlignment="1">
      <alignment/>
    </xf>
    <xf numFmtId="0" fontId="6" fillId="0" borderId="0" xfId="56" applyFont="1" applyFill="1" applyBorder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6" fillId="0" borderId="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3" fillId="0" borderId="0" xfId="56" applyFill="1" applyBorder="1" applyAlignment="1">
      <alignment horizontal="left"/>
      <protection/>
    </xf>
    <xf numFmtId="172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56" applyFont="1" applyBorder="1" applyAlignment="1">
      <alignment horizontal="left" vertical="top" wrapText="1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2" fontId="5" fillId="0" borderId="10" xfId="56" applyNumberFormat="1" applyFont="1" applyBorder="1" applyAlignment="1">
      <alignment horizontal="center" vertical="top" wrapText="1"/>
      <protection/>
    </xf>
    <xf numFmtId="0" fontId="5" fillId="0" borderId="12" xfId="56" applyFont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3"/>
  <sheetViews>
    <sheetView tabSelected="1" zoomScalePageLayoutView="0" workbookViewId="0" topLeftCell="A10">
      <selection activeCell="F14" sqref="F14"/>
    </sheetView>
  </sheetViews>
  <sheetFormatPr defaultColWidth="9.140625" defaultRowHeight="12.75"/>
  <cols>
    <col min="6" max="7" width="14.00390625" style="0" bestFit="1" customWidth="1"/>
    <col min="8" max="8" width="15.140625" style="0" bestFit="1" customWidth="1"/>
  </cols>
  <sheetData>
    <row r="4" spans="1:8" s="46" customFormat="1" ht="51" customHeight="1">
      <c r="A4" s="71" t="s">
        <v>87</v>
      </c>
      <c r="B4" s="71"/>
      <c r="C4" s="71"/>
      <c r="D4" s="71"/>
      <c r="E4" s="71"/>
      <c r="F4" s="71"/>
      <c r="G4" s="71"/>
      <c r="H4" s="71"/>
    </row>
    <row r="5" spans="1:8" s="46" customFormat="1" ht="15">
      <c r="A5" s="47"/>
      <c r="B5" s="47"/>
      <c r="C5" s="47"/>
      <c r="D5" s="47"/>
      <c r="E5" s="47"/>
      <c r="F5" s="47"/>
      <c r="G5" s="50"/>
      <c r="H5" s="50"/>
    </row>
    <row r="6" spans="1:8" s="46" customFormat="1" ht="15">
      <c r="A6" s="71" t="s">
        <v>86</v>
      </c>
      <c r="B6" s="75"/>
      <c r="C6" s="75"/>
      <c r="D6" s="75"/>
      <c r="E6" s="75"/>
      <c r="F6" s="75"/>
      <c r="G6" s="75"/>
      <c r="H6" s="75"/>
    </row>
    <row r="7" s="46" customFormat="1" ht="12.75"/>
    <row r="8" s="46" customFormat="1" ht="12.75"/>
    <row r="9" spans="1:6" s="50" customFormat="1" ht="15">
      <c r="A9" s="67" t="s">
        <v>70</v>
      </c>
      <c r="B9" s="72"/>
      <c r="C9" s="72"/>
      <c r="D9" s="72"/>
      <c r="E9" s="72"/>
      <c r="F9" s="72"/>
    </row>
    <row r="10" spans="1:8" s="50" customFormat="1" ht="15">
      <c r="A10" s="73" t="s">
        <v>82</v>
      </c>
      <c r="B10" s="73"/>
      <c r="C10" s="73"/>
      <c r="D10" s="73"/>
      <c r="E10" s="73"/>
      <c r="F10" s="73"/>
      <c r="G10" s="73"/>
      <c r="H10" s="73"/>
    </row>
    <row r="11" spans="1:6" s="50" customFormat="1" ht="15">
      <c r="A11" s="51"/>
      <c r="B11" s="51"/>
      <c r="C11" s="51"/>
      <c r="D11" s="51"/>
      <c r="E11" s="51"/>
      <c r="F11" s="51"/>
    </row>
    <row r="12" s="50" customFormat="1" ht="15"/>
    <row r="13" spans="1:6" s="50" customFormat="1" ht="15">
      <c r="A13" s="67" t="s">
        <v>88</v>
      </c>
      <c r="B13" s="72"/>
      <c r="C13" s="72"/>
      <c r="D13" s="72"/>
      <c r="E13" s="72"/>
      <c r="F13" s="72"/>
    </row>
    <row r="14" s="50" customFormat="1" ht="15"/>
    <row r="15" spans="1:6" s="50" customFormat="1" ht="15">
      <c r="A15" s="67" t="s">
        <v>98</v>
      </c>
      <c r="B15" s="72"/>
      <c r="C15" s="72"/>
      <c r="D15" s="72"/>
      <c r="E15" s="72"/>
      <c r="F15" s="72"/>
    </row>
    <row r="16" spans="1:6" s="50" customFormat="1" ht="15">
      <c r="A16" s="48"/>
      <c r="B16" s="49"/>
      <c r="C16" s="49"/>
      <c r="D16" s="49"/>
      <c r="E16" s="49"/>
      <c r="F16" s="49"/>
    </row>
    <row r="17" spans="1:6" s="50" customFormat="1" ht="15">
      <c r="A17" s="48"/>
      <c r="B17" s="49"/>
      <c r="C17" s="49"/>
      <c r="D17" s="49"/>
      <c r="E17" s="49"/>
      <c r="F17" s="49"/>
    </row>
    <row r="18" s="46" customFormat="1" ht="12.75"/>
    <row r="19" s="46" customFormat="1" ht="12.75"/>
    <row r="21" spans="1:8" ht="15">
      <c r="A21" s="74" t="s">
        <v>71</v>
      </c>
      <c r="B21" s="74"/>
      <c r="C21" s="74"/>
      <c r="D21" s="74"/>
      <c r="E21" s="74"/>
      <c r="F21" s="74"/>
      <c r="G21" s="74"/>
      <c r="H21" s="74"/>
    </row>
    <row r="22" spans="1:7" ht="15">
      <c r="A22" s="52"/>
      <c r="B22" s="52"/>
      <c r="C22" s="52"/>
      <c r="D22" s="52"/>
      <c r="E22" s="52"/>
      <c r="F22" s="52"/>
      <c r="G22" s="52"/>
    </row>
    <row r="23" spans="1:7" ht="15">
      <c r="A23" s="52"/>
      <c r="B23" s="52"/>
      <c r="C23" s="52"/>
      <c r="D23" s="52"/>
      <c r="E23" s="52"/>
      <c r="F23" s="52"/>
      <c r="G23" s="52"/>
    </row>
    <row r="24" spans="1:8" s="50" customFormat="1" ht="15">
      <c r="A24" s="52"/>
      <c r="B24" s="52"/>
      <c r="C24" s="52"/>
      <c r="D24" s="52"/>
      <c r="E24" s="52"/>
      <c r="F24" s="52" t="s">
        <v>72</v>
      </c>
      <c r="G24" s="52" t="s">
        <v>73</v>
      </c>
      <c r="H24" s="52" t="s">
        <v>74</v>
      </c>
    </row>
    <row r="25" spans="1:8" s="50" customFormat="1" ht="15">
      <c r="A25" s="67" t="s">
        <v>79</v>
      </c>
      <c r="B25" s="67"/>
      <c r="C25" s="67"/>
      <c r="D25" s="67"/>
      <c r="E25" s="67"/>
      <c r="F25" s="53">
        <f>Vagyonvédelem!G44</f>
        <v>0</v>
      </c>
      <c r="G25" s="53">
        <f>Vagyonvédelem!H45</f>
        <v>0</v>
      </c>
      <c r="H25" s="54">
        <f>F25+G25</f>
        <v>0</v>
      </c>
    </row>
    <row r="26" spans="1:8" s="50" customFormat="1" ht="15">
      <c r="A26" s="67" t="s">
        <v>80</v>
      </c>
      <c r="B26" s="67"/>
      <c r="C26" s="67"/>
      <c r="D26" s="67"/>
      <c r="E26" s="67"/>
      <c r="F26" s="53">
        <f>'Strukturált hálózat'!G52</f>
        <v>0</v>
      </c>
      <c r="G26" s="53">
        <f>'Strukturált hálózat'!H53</f>
        <v>0</v>
      </c>
      <c r="H26" s="54">
        <f>F26+G26</f>
        <v>0</v>
      </c>
    </row>
    <row r="27" spans="1:8" s="50" customFormat="1" ht="15">
      <c r="A27" s="67" t="s">
        <v>81</v>
      </c>
      <c r="B27" s="67"/>
      <c r="C27" s="67"/>
      <c r="D27" s="67"/>
      <c r="E27" s="67"/>
      <c r="F27" s="53">
        <f>'IP kamera rendszer'!G39</f>
        <v>0</v>
      </c>
      <c r="G27" s="53">
        <f>'IP kamera rendszer'!H40</f>
        <v>0</v>
      </c>
      <c r="H27" s="54">
        <f>F27+G27</f>
        <v>0</v>
      </c>
    </row>
    <row r="28" spans="1:8" s="50" customFormat="1" ht="15">
      <c r="A28" s="67" t="s">
        <v>75</v>
      </c>
      <c r="B28" s="67"/>
      <c r="C28" s="67"/>
      <c r="D28" s="67"/>
      <c r="E28" s="67"/>
      <c r="F28" s="53">
        <f>'Tűzjelző rendszer'!G38</f>
        <v>0</v>
      </c>
      <c r="G28" s="53">
        <f>'Tűzjelző rendszer'!H39</f>
        <v>0</v>
      </c>
      <c r="H28" s="54">
        <f>F28+G28</f>
        <v>0</v>
      </c>
    </row>
    <row r="29" spans="1:8" s="50" customFormat="1" ht="15.75">
      <c r="A29" s="68" t="s">
        <v>76</v>
      </c>
      <c r="B29" s="68"/>
      <c r="C29" s="55"/>
      <c r="D29" s="55"/>
      <c r="E29" s="55"/>
      <c r="F29" s="59">
        <f>SUM(F25:F28)</f>
        <v>0</v>
      </c>
      <c r="G29" s="59">
        <f>SUM(G25:G28)</f>
        <v>0</v>
      </c>
      <c r="H29" s="59">
        <f>SUM(H25:H28)</f>
        <v>0</v>
      </c>
    </row>
    <row r="42" spans="3:8" ht="12.75">
      <c r="C42" s="69" t="s">
        <v>77</v>
      </c>
      <c r="D42" s="69"/>
      <c r="E42" s="69"/>
      <c r="F42" s="69"/>
      <c r="G42" s="69"/>
      <c r="H42" s="69"/>
    </row>
    <row r="43" spans="3:8" ht="15">
      <c r="C43" s="70" t="s">
        <v>78</v>
      </c>
      <c r="D43" s="70"/>
      <c r="E43" s="70"/>
      <c r="F43" s="70"/>
      <c r="G43" s="70"/>
      <c r="H43" s="70"/>
    </row>
  </sheetData>
  <sheetProtection/>
  <mergeCells count="14">
    <mergeCell ref="A4:H4"/>
    <mergeCell ref="A9:F9"/>
    <mergeCell ref="A10:H10"/>
    <mergeCell ref="A13:F13"/>
    <mergeCell ref="A15:F15"/>
    <mergeCell ref="A21:H21"/>
    <mergeCell ref="A6:H6"/>
    <mergeCell ref="A27:E27"/>
    <mergeCell ref="A29:B29"/>
    <mergeCell ref="C42:H42"/>
    <mergeCell ref="A28:E28"/>
    <mergeCell ref="C43:H43"/>
    <mergeCell ref="A25:E25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31">
      <selection activeCell="E43" sqref="E43:F43"/>
    </sheetView>
  </sheetViews>
  <sheetFormatPr defaultColWidth="9.140625" defaultRowHeight="12.75"/>
  <cols>
    <col min="1" max="1" width="4.421875" style="0" customWidth="1"/>
    <col min="2" max="2" width="26.28125" style="0" bestFit="1" customWidth="1"/>
    <col min="4" max="4" width="7.421875" style="0" bestFit="1" customWidth="1"/>
    <col min="7" max="7" width="11.421875" style="0" bestFit="1" customWidth="1"/>
    <col min="8" max="8" width="9.8515625" style="0" bestFit="1" customWidth="1"/>
  </cols>
  <sheetData>
    <row r="2" spans="1:8" ht="17.25">
      <c r="A2" s="76" t="s">
        <v>13</v>
      </c>
      <c r="B2" s="76"/>
      <c r="C2" s="76"/>
      <c r="D2" s="76"/>
      <c r="E2" s="76"/>
      <c r="F2" s="76"/>
      <c r="G2" s="76"/>
      <c r="H2" s="76"/>
    </row>
    <row r="3" ht="12.75">
      <c r="A3" s="1"/>
    </row>
    <row r="4" spans="1:9" ht="28.5" customHeight="1">
      <c r="A4" s="2" t="s">
        <v>3</v>
      </c>
      <c r="B4" s="3" t="s">
        <v>4</v>
      </c>
      <c r="C4" s="4" t="s">
        <v>5</v>
      </c>
      <c r="D4" s="3" t="s">
        <v>6</v>
      </c>
      <c r="E4" s="4" t="s">
        <v>7</v>
      </c>
      <c r="F4" s="4" t="s">
        <v>8</v>
      </c>
      <c r="G4" s="4" t="s">
        <v>0</v>
      </c>
      <c r="H4" s="4" t="s">
        <v>1</v>
      </c>
      <c r="I4" s="5"/>
    </row>
    <row r="5" spans="1:9" s="11" customFormat="1" ht="52.5">
      <c r="A5" s="7">
        <v>1</v>
      </c>
      <c r="B5" s="8" t="s">
        <v>99</v>
      </c>
      <c r="C5" s="20">
        <v>1</v>
      </c>
      <c r="D5" s="20" t="s">
        <v>2</v>
      </c>
      <c r="E5" s="21"/>
      <c r="F5" s="21"/>
      <c r="G5" s="21">
        <f>C5*E5</f>
        <v>0</v>
      </c>
      <c r="H5" s="21">
        <f>C5*F5</f>
        <v>0</v>
      </c>
      <c r="I5" s="10"/>
    </row>
    <row r="6" spans="1:9" s="11" customFormat="1" ht="14.25">
      <c r="A6" s="12"/>
      <c r="B6" s="10"/>
      <c r="C6" s="22"/>
      <c r="D6" s="22"/>
      <c r="E6" s="16"/>
      <c r="F6" s="16"/>
      <c r="G6" s="21"/>
      <c r="H6" s="21"/>
      <c r="I6" s="10"/>
    </row>
    <row r="7" spans="1:9" s="11" customFormat="1" ht="26.25">
      <c r="A7" s="7">
        <v>2</v>
      </c>
      <c r="B7" s="8" t="s">
        <v>89</v>
      </c>
      <c r="C7" s="20">
        <v>24</v>
      </c>
      <c r="D7" s="20" t="s">
        <v>2</v>
      </c>
      <c r="E7" s="21"/>
      <c r="F7" s="21"/>
      <c r="G7" s="21">
        <f>C7*E7</f>
        <v>0</v>
      </c>
      <c r="H7" s="21">
        <f>C7*F7</f>
        <v>0</v>
      </c>
      <c r="I7" s="10"/>
    </row>
    <row r="8" spans="1:9" s="11" customFormat="1" ht="14.25">
      <c r="A8" s="12"/>
      <c r="B8" s="8"/>
      <c r="C8" s="20"/>
      <c r="D8" s="20"/>
      <c r="E8" s="21"/>
      <c r="F8" s="21"/>
      <c r="G8" s="21"/>
      <c r="H8" s="21"/>
      <c r="I8" s="10"/>
    </row>
    <row r="9" spans="1:9" s="11" customFormat="1" ht="52.5">
      <c r="A9" s="7">
        <v>3</v>
      </c>
      <c r="B9" s="8" t="s">
        <v>100</v>
      </c>
      <c r="C9" s="20">
        <v>9</v>
      </c>
      <c r="D9" s="20" t="s">
        <v>2</v>
      </c>
      <c r="E9" s="21"/>
      <c r="F9" s="21"/>
      <c r="G9" s="21">
        <f>C9*E9</f>
        <v>0</v>
      </c>
      <c r="H9" s="21">
        <f>C9*F9</f>
        <v>0</v>
      </c>
      <c r="I9" s="10"/>
    </row>
    <row r="10" spans="1:9" s="11" customFormat="1" ht="14.25">
      <c r="A10" s="7"/>
      <c r="B10" s="8"/>
      <c r="C10" s="20"/>
      <c r="D10" s="20"/>
      <c r="E10" s="21"/>
      <c r="F10" s="21"/>
      <c r="G10" s="21"/>
      <c r="H10" s="21"/>
      <c r="I10" s="10"/>
    </row>
    <row r="11" spans="1:9" s="11" customFormat="1" ht="39">
      <c r="A11" s="7">
        <v>4</v>
      </c>
      <c r="B11" s="8" t="s">
        <v>101</v>
      </c>
      <c r="C11" s="20">
        <v>6</v>
      </c>
      <c r="D11" s="20" t="s">
        <v>2</v>
      </c>
      <c r="E11" s="21"/>
      <c r="F11" s="21"/>
      <c r="G11" s="21">
        <f>C11*E11</f>
        <v>0</v>
      </c>
      <c r="H11" s="21">
        <f>C11*F11</f>
        <v>0</v>
      </c>
      <c r="I11" s="10"/>
    </row>
    <row r="12" spans="1:9" s="11" customFormat="1" ht="14.25">
      <c r="A12" s="12"/>
      <c r="B12" s="8"/>
      <c r="C12" s="20"/>
      <c r="D12" s="20"/>
      <c r="E12" s="21"/>
      <c r="F12" s="21"/>
      <c r="G12" s="21"/>
      <c r="H12" s="21"/>
      <c r="I12" s="10"/>
    </row>
    <row r="13" spans="1:9" s="11" customFormat="1" ht="26.25">
      <c r="A13" s="7">
        <v>5</v>
      </c>
      <c r="B13" s="8" t="s">
        <v>30</v>
      </c>
      <c r="C13" s="20">
        <v>24</v>
      </c>
      <c r="D13" s="20" t="s">
        <v>2</v>
      </c>
      <c r="E13" s="21"/>
      <c r="F13" s="21"/>
      <c r="G13" s="21">
        <f>C13*E13</f>
        <v>0</v>
      </c>
      <c r="H13" s="21">
        <f>C13*F13</f>
        <v>0</v>
      </c>
      <c r="I13" s="10"/>
    </row>
    <row r="14" spans="1:9" s="11" customFormat="1" ht="14.25">
      <c r="A14" s="12"/>
      <c r="B14" s="8"/>
      <c r="C14" s="20"/>
      <c r="D14" s="20"/>
      <c r="E14" s="21"/>
      <c r="F14" s="21"/>
      <c r="G14" s="21"/>
      <c r="H14" s="21"/>
      <c r="I14" s="10"/>
    </row>
    <row r="15" spans="1:9" s="11" customFormat="1" ht="14.25">
      <c r="A15" s="7">
        <v>6</v>
      </c>
      <c r="B15" s="8" t="s">
        <v>90</v>
      </c>
      <c r="C15" s="20">
        <v>4</v>
      </c>
      <c r="D15" s="20" t="s">
        <v>2</v>
      </c>
      <c r="E15" s="21"/>
      <c r="F15" s="21"/>
      <c r="G15" s="21">
        <f>C15*E15</f>
        <v>0</v>
      </c>
      <c r="H15" s="21">
        <f>C15*F15</f>
        <v>0</v>
      </c>
      <c r="I15" s="10"/>
    </row>
    <row r="16" spans="1:9" s="11" customFormat="1" ht="14.25">
      <c r="A16" s="9"/>
      <c r="B16" s="10"/>
      <c r="C16" s="22"/>
      <c r="D16" s="22"/>
      <c r="E16" s="16"/>
      <c r="F16" s="16"/>
      <c r="G16" s="21"/>
      <c r="H16" s="21"/>
      <c r="I16" s="10"/>
    </row>
    <row r="17" spans="1:9" s="11" customFormat="1" ht="52.5">
      <c r="A17" s="7">
        <v>7</v>
      </c>
      <c r="B17" s="8" t="s">
        <v>102</v>
      </c>
      <c r="C17" s="20">
        <v>1</v>
      </c>
      <c r="D17" s="20" t="s">
        <v>2</v>
      </c>
      <c r="E17" s="21"/>
      <c r="F17" s="21"/>
      <c r="G17" s="21">
        <f>C17*E17</f>
        <v>0</v>
      </c>
      <c r="H17" s="21">
        <f>C17*F17</f>
        <v>0</v>
      </c>
      <c r="I17" s="10"/>
    </row>
    <row r="18" spans="1:9" s="11" customFormat="1" ht="14.25">
      <c r="A18" s="7"/>
      <c r="B18" s="8"/>
      <c r="C18" s="20"/>
      <c r="D18" s="20"/>
      <c r="E18" s="21"/>
      <c r="F18" s="21"/>
      <c r="G18" s="21"/>
      <c r="H18" s="21"/>
      <c r="I18" s="10"/>
    </row>
    <row r="19" spans="1:9" s="11" customFormat="1" ht="66">
      <c r="A19" s="7">
        <v>8</v>
      </c>
      <c r="B19" s="8" t="s">
        <v>103</v>
      </c>
      <c r="C19" s="20">
        <v>6</v>
      </c>
      <c r="D19" s="20" t="s">
        <v>2</v>
      </c>
      <c r="E19" s="21"/>
      <c r="F19" s="21"/>
      <c r="G19" s="21">
        <f>C19*E19</f>
        <v>0</v>
      </c>
      <c r="H19" s="21">
        <f>C19*F19</f>
        <v>0</v>
      </c>
      <c r="I19" s="10"/>
    </row>
    <row r="20" spans="1:9" s="11" customFormat="1" ht="14.25">
      <c r="A20" s="7"/>
      <c r="B20" s="8"/>
      <c r="C20" s="20"/>
      <c r="D20" s="20"/>
      <c r="E20" s="21"/>
      <c r="F20" s="21"/>
      <c r="G20" s="21"/>
      <c r="H20" s="21"/>
      <c r="I20" s="10"/>
    </row>
    <row r="21" spans="1:9" s="11" customFormat="1" ht="26.25">
      <c r="A21" s="7">
        <v>9</v>
      </c>
      <c r="B21" s="8" t="s">
        <v>104</v>
      </c>
      <c r="C21" s="20">
        <v>6</v>
      </c>
      <c r="D21" s="20" t="s">
        <v>2</v>
      </c>
      <c r="E21" s="21"/>
      <c r="F21" s="21"/>
      <c r="G21" s="21">
        <f>C21*E21</f>
        <v>0</v>
      </c>
      <c r="H21" s="21">
        <f>C21*F21</f>
        <v>0</v>
      </c>
      <c r="I21" s="10"/>
    </row>
    <row r="22" spans="1:9" s="11" customFormat="1" ht="14.25">
      <c r="A22" s="7"/>
      <c r="B22" s="8"/>
      <c r="C22" s="20"/>
      <c r="D22" s="20"/>
      <c r="E22" s="21"/>
      <c r="F22" s="21"/>
      <c r="G22" s="21"/>
      <c r="H22" s="21"/>
      <c r="I22" s="10"/>
    </row>
    <row r="23" spans="1:9" s="11" customFormat="1" ht="26.25">
      <c r="A23" s="7">
        <v>10</v>
      </c>
      <c r="B23" s="8" t="s">
        <v>105</v>
      </c>
      <c r="C23" s="20">
        <v>50</v>
      </c>
      <c r="D23" s="20" t="s">
        <v>2</v>
      </c>
      <c r="E23" s="21"/>
      <c r="F23" s="21"/>
      <c r="G23" s="21">
        <f>C23*E23</f>
        <v>0</v>
      </c>
      <c r="H23" s="21">
        <f>C23*F23</f>
        <v>0</v>
      </c>
      <c r="I23" s="10"/>
    </row>
    <row r="24" spans="1:9" s="11" customFormat="1" ht="14.25">
      <c r="A24" s="7"/>
      <c r="B24" s="8"/>
      <c r="C24" s="20"/>
      <c r="D24" s="20"/>
      <c r="E24" s="21"/>
      <c r="F24" s="21"/>
      <c r="G24" s="21"/>
      <c r="H24" s="21"/>
      <c r="I24" s="10"/>
    </row>
    <row r="25" spans="1:9" s="11" customFormat="1" ht="39">
      <c r="A25" s="7">
        <v>11</v>
      </c>
      <c r="B25" s="8" t="s">
        <v>106</v>
      </c>
      <c r="C25" s="20">
        <v>6</v>
      </c>
      <c r="D25" s="20" t="s">
        <v>2</v>
      </c>
      <c r="E25" s="21"/>
      <c r="F25" s="21"/>
      <c r="G25" s="21">
        <f>C25*E25</f>
        <v>0</v>
      </c>
      <c r="H25" s="21">
        <f>C25*F25</f>
        <v>0</v>
      </c>
      <c r="I25" s="10"/>
    </row>
    <row r="26" spans="1:9" s="11" customFormat="1" ht="14.25">
      <c r="A26" s="10"/>
      <c r="B26" s="10"/>
      <c r="C26" s="22"/>
      <c r="D26" s="20"/>
      <c r="E26" s="16"/>
      <c r="F26" s="16"/>
      <c r="G26" s="21"/>
      <c r="H26" s="21"/>
      <c r="I26" s="10"/>
    </row>
    <row r="27" spans="1:9" s="11" customFormat="1" ht="14.25">
      <c r="A27" s="7">
        <v>12</v>
      </c>
      <c r="B27" s="8" t="s">
        <v>31</v>
      </c>
      <c r="C27" s="20">
        <v>1</v>
      </c>
      <c r="D27" s="20" t="s">
        <v>2</v>
      </c>
      <c r="E27" s="21"/>
      <c r="F27" s="21"/>
      <c r="G27" s="21">
        <f>C27*E27</f>
        <v>0</v>
      </c>
      <c r="H27" s="21">
        <f>C27*F27</f>
        <v>0</v>
      </c>
      <c r="I27" s="10"/>
    </row>
    <row r="28" spans="1:9" s="11" customFormat="1" ht="14.25">
      <c r="A28" s="10"/>
      <c r="B28" s="8"/>
      <c r="C28" s="20"/>
      <c r="D28" s="20"/>
      <c r="E28" s="16"/>
      <c r="F28" s="16"/>
      <c r="G28" s="21"/>
      <c r="H28" s="21"/>
      <c r="I28" s="10"/>
    </row>
    <row r="29" spans="1:9" s="11" customFormat="1" ht="26.25">
      <c r="A29" s="7">
        <v>13</v>
      </c>
      <c r="B29" s="8" t="s">
        <v>32</v>
      </c>
      <c r="C29" s="20">
        <v>1</v>
      </c>
      <c r="D29" s="20" t="s">
        <v>2</v>
      </c>
      <c r="E29" s="21"/>
      <c r="F29" s="21"/>
      <c r="G29" s="21">
        <f>C29*E29</f>
        <v>0</v>
      </c>
      <c r="H29" s="21">
        <f>C29*F29</f>
        <v>0</v>
      </c>
      <c r="I29" s="10"/>
    </row>
    <row r="30" spans="1:9" s="11" customFormat="1" ht="14.25">
      <c r="A30" s="10"/>
      <c r="B30" s="8"/>
      <c r="C30" s="20"/>
      <c r="D30" s="20"/>
      <c r="E30" s="16"/>
      <c r="F30" s="16"/>
      <c r="G30" s="21"/>
      <c r="H30" s="21"/>
      <c r="I30" s="10"/>
    </row>
    <row r="31" spans="1:9" s="11" customFormat="1" ht="26.25">
      <c r="A31" s="7">
        <v>14</v>
      </c>
      <c r="B31" s="8" t="s">
        <v>33</v>
      </c>
      <c r="C31" s="20">
        <v>1650</v>
      </c>
      <c r="D31" s="20" t="s">
        <v>34</v>
      </c>
      <c r="E31" s="21"/>
      <c r="F31" s="21"/>
      <c r="G31" s="21">
        <f>C31*E31</f>
        <v>0</v>
      </c>
      <c r="H31" s="21">
        <f>C31*F31</f>
        <v>0</v>
      </c>
      <c r="I31" s="10"/>
    </row>
    <row r="32" spans="1:9" s="11" customFormat="1" ht="14.25">
      <c r="A32" s="10"/>
      <c r="B32" s="8"/>
      <c r="C32" s="20"/>
      <c r="D32" s="20"/>
      <c r="E32" s="16"/>
      <c r="F32" s="16"/>
      <c r="G32" s="21"/>
      <c r="H32" s="21"/>
      <c r="I32" s="10"/>
    </row>
    <row r="33" spans="1:9" s="11" customFormat="1" ht="14.25">
      <c r="A33" s="24">
        <v>15</v>
      </c>
      <c r="B33" s="8" t="s">
        <v>35</v>
      </c>
      <c r="C33" s="20">
        <v>200</v>
      </c>
      <c r="D33" s="20" t="s">
        <v>34</v>
      </c>
      <c r="E33" s="16"/>
      <c r="F33" s="16"/>
      <c r="G33" s="21">
        <f>C33*E33</f>
        <v>0</v>
      </c>
      <c r="H33" s="21">
        <f>C33*F33</f>
        <v>0</v>
      </c>
      <c r="I33" s="10"/>
    </row>
    <row r="34" spans="1:9" s="11" customFormat="1" ht="14.25">
      <c r="A34" s="10"/>
      <c r="B34" s="8"/>
      <c r="C34" s="20"/>
      <c r="D34" s="20"/>
      <c r="E34" s="16"/>
      <c r="F34" s="16"/>
      <c r="G34" s="21"/>
      <c r="H34" s="21"/>
      <c r="I34" s="10"/>
    </row>
    <row r="35" spans="1:12" s="11" customFormat="1" ht="39">
      <c r="A35" s="25">
        <v>16</v>
      </c>
      <c r="B35" s="26" t="s">
        <v>37</v>
      </c>
      <c r="C35" s="27">
        <v>710</v>
      </c>
      <c r="D35" s="27" t="s">
        <v>9</v>
      </c>
      <c r="E35" s="28"/>
      <c r="F35" s="28"/>
      <c r="G35" s="28">
        <f>C35*E35</f>
        <v>0</v>
      </c>
      <c r="H35" s="28">
        <f>C35*F35</f>
        <v>0</v>
      </c>
      <c r="I35" s="10"/>
      <c r="L35" s="13"/>
    </row>
    <row r="36" spans="1:12" s="11" customFormat="1" ht="14.25">
      <c r="A36" s="7"/>
      <c r="B36" s="8"/>
      <c r="C36" s="20"/>
      <c r="D36" s="20"/>
      <c r="E36" s="21"/>
      <c r="F36" s="21"/>
      <c r="G36" s="21"/>
      <c r="H36" s="21"/>
      <c r="I36" s="10"/>
      <c r="L36" s="13"/>
    </row>
    <row r="37" spans="1:12" s="11" customFormat="1" ht="14.25">
      <c r="A37" s="7">
        <v>17</v>
      </c>
      <c r="B37" s="8" t="s">
        <v>38</v>
      </c>
      <c r="C37" s="20">
        <v>1</v>
      </c>
      <c r="D37" s="20" t="s">
        <v>39</v>
      </c>
      <c r="E37" s="21"/>
      <c r="F37" s="21"/>
      <c r="G37" s="21">
        <f>C37*E37</f>
        <v>0</v>
      </c>
      <c r="H37" s="21">
        <f>C37*F37</f>
        <v>0</v>
      </c>
      <c r="I37" s="10"/>
      <c r="L37" s="13"/>
    </row>
    <row r="38" spans="1:12" s="11" customFormat="1" ht="12.75" customHeight="1">
      <c r="A38" s="10"/>
      <c r="B38" s="10"/>
      <c r="C38" s="22"/>
      <c r="D38" s="22"/>
      <c r="E38" s="16"/>
      <c r="F38" s="16"/>
      <c r="G38" s="21"/>
      <c r="H38" s="21"/>
      <c r="I38" s="10"/>
      <c r="L38" s="13"/>
    </row>
    <row r="39" spans="1:12" s="11" customFormat="1" ht="26.25">
      <c r="A39" s="7">
        <v>18</v>
      </c>
      <c r="B39" s="8" t="s">
        <v>40</v>
      </c>
      <c r="C39" s="20">
        <v>1</v>
      </c>
      <c r="D39" s="20" t="s">
        <v>39</v>
      </c>
      <c r="E39" s="21"/>
      <c r="F39" s="21"/>
      <c r="G39" s="21">
        <f>C39*E39</f>
        <v>0</v>
      </c>
      <c r="H39" s="21">
        <f>C39*F39</f>
        <v>0</v>
      </c>
      <c r="I39" s="10"/>
      <c r="L39" s="13"/>
    </row>
    <row r="40" spans="1:12" s="11" customFormat="1" ht="12.75" customHeight="1">
      <c r="A40" s="10"/>
      <c r="B40" s="10"/>
      <c r="C40" s="22"/>
      <c r="D40" s="22"/>
      <c r="E40" s="16"/>
      <c r="F40" s="16"/>
      <c r="G40" s="21"/>
      <c r="H40" s="21"/>
      <c r="I40" s="10"/>
      <c r="L40" s="13"/>
    </row>
    <row r="41" spans="1:12" s="11" customFormat="1" ht="14.25">
      <c r="A41" s="7">
        <v>19</v>
      </c>
      <c r="B41" s="8" t="s">
        <v>41</v>
      </c>
      <c r="C41" s="20">
        <v>1</v>
      </c>
      <c r="D41" s="20" t="s">
        <v>39</v>
      </c>
      <c r="E41" s="21"/>
      <c r="F41" s="21"/>
      <c r="G41" s="21">
        <f>C41*E41</f>
        <v>0</v>
      </c>
      <c r="H41" s="21">
        <f>C41*F41</f>
        <v>0</v>
      </c>
      <c r="I41" s="10"/>
      <c r="L41" s="13"/>
    </row>
    <row r="42" spans="1:9" s="11" customFormat="1" ht="14.25">
      <c r="A42" s="9"/>
      <c r="B42" s="14"/>
      <c r="C42" s="23"/>
      <c r="D42" s="23"/>
      <c r="E42" s="21"/>
      <c r="F42" s="21"/>
      <c r="G42" s="21"/>
      <c r="H42" s="21"/>
      <c r="I42" s="10"/>
    </row>
    <row r="43" spans="1:9" s="11" customFormat="1" ht="26.25">
      <c r="A43" s="7">
        <v>20</v>
      </c>
      <c r="B43" s="8" t="s">
        <v>42</v>
      </c>
      <c r="C43" s="20">
        <v>1</v>
      </c>
      <c r="D43" s="20" t="s">
        <v>39</v>
      </c>
      <c r="E43" s="21"/>
      <c r="F43" s="21"/>
      <c r="G43" s="21">
        <f>C43*E43</f>
        <v>0</v>
      </c>
      <c r="H43" s="21">
        <f>C43*F43</f>
        <v>0</v>
      </c>
      <c r="I43" s="10"/>
    </row>
    <row r="44" spans="1:9" ht="14.25">
      <c r="A44" s="6"/>
      <c r="B44" s="17" t="s">
        <v>11</v>
      </c>
      <c r="C44" s="17"/>
      <c r="D44" s="17"/>
      <c r="E44" s="17"/>
      <c r="F44" s="17"/>
      <c r="G44" s="18">
        <f>SUM(G5:G43)</f>
        <v>0</v>
      </c>
      <c r="H44" s="19"/>
      <c r="I44" s="5"/>
    </row>
    <row r="45" spans="1:9" ht="14.25">
      <c r="A45" s="6"/>
      <c r="B45" s="17" t="s">
        <v>10</v>
      </c>
      <c r="C45" s="17"/>
      <c r="D45" s="17"/>
      <c r="E45" s="17"/>
      <c r="F45" s="17"/>
      <c r="G45" s="34"/>
      <c r="H45" s="35">
        <f>SUM(H5:H44)</f>
        <v>0</v>
      </c>
      <c r="I45" s="5"/>
    </row>
    <row r="46" spans="1:9" ht="14.25">
      <c r="A46" s="2"/>
      <c r="B46" s="3" t="s">
        <v>12</v>
      </c>
      <c r="C46" s="4"/>
      <c r="D46" s="3"/>
      <c r="E46" s="4"/>
      <c r="F46" s="4"/>
      <c r="G46" s="77">
        <f>G44+H45</f>
        <v>0</v>
      </c>
      <c r="H46" s="77"/>
      <c r="I46" s="5"/>
    </row>
  </sheetData>
  <sheetProtection/>
  <mergeCells count="2">
    <mergeCell ref="A2:H2"/>
    <mergeCell ref="G46:H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37">
      <selection activeCell="E45" sqref="E45:F51"/>
    </sheetView>
  </sheetViews>
  <sheetFormatPr defaultColWidth="9.140625" defaultRowHeight="12.75"/>
  <cols>
    <col min="1" max="1" width="4.57421875" style="58" customWidth="1"/>
    <col min="2" max="2" width="25.00390625" style="0" customWidth="1"/>
    <col min="3" max="3" width="7.7109375" style="0" customWidth="1"/>
    <col min="4" max="4" width="7.421875" style="0" bestFit="1" customWidth="1"/>
    <col min="5" max="6" width="9.8515625" style="0" bestFit="1" customWidth="1"/>
    <col min="7" max="8" width="11.421875" style="0" bestFit="1" customWidth="1"/>
  </cols>
  <sheetData>
    <row r="2" spans="1:8" ht="17.25">
      <c r="A2" s="76" t="s">
        <v>47</v>
      </c>
      <c r="B2" s="76"/>
      <c r="C2" s="76"/>
      <c r="D2" s="76"/>
      <c r="E2" s="76"/>
      <c r="F2" s="76"/>
      <c r="G2" s="76"/>
      <c r="H2" s="76"/>
    </row>
    <row r="4" spans="1:9" ht="28.5" customHeight="1">
      <c r="A4" s="44" t="s">
        <v>3</v>
      </c>
      <c r="B4" s="3" t="s">
        <v>4</v>
      </c>
      <c r="C4" s="4" t="s">
        <v>5</v>
      </c>
      <c r="D4" s="3" t="s">
        <v>6</v>
      </c>
      <c r="E4" s="4" t="s">
        <v>7</v>
      </c>
      <c r="F4" s="4" t="s">
        <v>8</v>
      </c>
      <c r="G4" s="4" t="s">
        <v>0</v>
      </c>
      <c r="H4" s="4" t="s">
        <v>1</v>
      </c>
      <c r="I4" s="5"/>
    </row>
    <row r="5" spans="1:9" ht="14.25">
      <c r="A5" s="45"/>
      <c r="B5" s="78" t="s">
        <v>46</v>
      </c>
      <c r="C5" s="78"/>
      <c r="D5" s="78"/>
      <c r="E5" s="78"/>
      <c r="F5" s="78"/>
      <c r="G5" s="78"/>
      <c r="H5" s="78"/>
      <c r="I5" s="5"/>
    </row>
    <row r="6" spans="1:9" s="11" customFormat="1" ht="14.25">
      <c r="A6" s="56"/>
      <c r="B6" s="8"/>
      <c r="C6" s="32"/>
      <c r="D6" s="32"/>
      <c r="E6" s="33"/>
      <c r="F6" s="33"/>
      <c r="G6" s="33"/>
      <c r="H6" s="33"/>
      <c r="I6" s="10"/>
    </row>
    <row r="7" spans="1:9" s="11" customFormat="1" ht="56.25" customHeight="1">
      <c r="A7" s="24">
        <v>1</v>
      </c>
      <c r="B7" s="38" t="s">
        <v>15</v>
      </c>
      <c r="C7" s="36">
        <v>1</v>
      </c>
      <c r="D7" s="32" t="s">
        <v>2</v>
      </c>
      <c r="E7" s="37"/>
      <c r="F7" s="37"/>
      <c r="G7" s="33">
        <f>C7*E7</f>
        <v>0</v>
      </c>
      <c r="H7" s="33">
        <f>C7*F7</f>
        <v>0</v>
      </c>
      <c r="I7" s="10"/>
    </row>
    <row r="8" spans="1:9" s="11" customFormat="1" ht="14.25">
      <c r="A8" s="24"/>
      <c r="B8" s="31"/>
      <c r="C8" s="36"/>
      <c r="D8" s="32"/>
      <c r="E8" s="37"/>
      <c r="F8" s="37"/>
      <c r="G8" s="33"/>
      <c r="H8" s="33"/>
      <c r="I8" s="10"/>
    </row>
    <row r="9" spans="1:9" s="11" customFormat="1" ht="14.25">
      <c r="A9" s="56">
        <v>2</v>
      </c>
      <c r="B9" s="31" t="s">
        <v>51</v>
      </c>
      <c r="C9" s="36">
        <v>3</v>
      </c>
      <c r="D9" s="32" t="s">
        <v>2</v>
      </c>
      <c r="E9" s="37"/>
      <c r="F9" s="37"/>
      <c r="G9" s="33">
        <f>C9*E9</f>
        <v>0</v>
      </c>
      <c r="H9" s="33">
        <f>C9*F9</f>
        <v>0</v>
      </c>
      <c r="I9" s="10"/>
    </row>
    <row r="10" spans="1:9" s="11" customFormat="1" ht="14.25">
      <c r="A10" s="56"/>
      <c r="B10" s="31"/>
      <c r="C10" s="36"/>
      <c r="D10" s="32"/>
      <c r="E10" s="37"/>
      <c r="F10" s="37"/>
      <c r="G10" s="33"/>
      <c r="H10" s="33"/>
      <c r="I10" s="10"/>
    </row>
    <row r="11" spans="1:9" s="11" customFormat="1" ht="27">
      <c r="A11" s="56">
        <v>3</v>
      </c>
      <c r="B11" s="31" t="s">
        <v>16</v>
      </c>
      <c r="C11" s="36">
        <v>4</v>
      </c>
      <c r="D11" s="32" t="s">
        <v>2</v>
      </c>
      <c r="E11" s="37"/>
      <c r="F11" s="37"/>
      <c r="G11" s="33">
        <f>C11*E11</f>
        <v>0</v>
      </c>
      <c r="H11" s="33">
        <f>C11*F11</f>
        <v>0</v>
      </c>
      <c r="I11" s="10"/>
    </row>
    <row r="12" spans="1:9" s="11" customFormat="1" ht="14.25">
      <c r="A12" s="56"/>
      <c r="B12" s="31"/>
      <c r="C12" s="36"/>
      <c r="D12" s="32"/>
      <c r="E12" s="37"/>
      <c r="F12" s="37"/>
      <c r="G12" s="33"/>
      <c r="H12" s="33"/>
      <c r="I12" s="10"/>
    </row>
    <row r="13" spans="1:9" s="11" customFormat="1" ht="14.25">
      <c r="A13" s="56">
        <v>4</v>
      </c>
      <c r="B13" s="31" t="s">
        <v>17</v>
      </c>
      <c r="C13" s="36">
        <v>1</v>
      </c>
      <c r="D13" s="32" t="s">
        <v>2</v>
      </c>
      <c r="E13" s="37"/>
      <c r="F13" s="37"/>
      <c r="G13" s="33">
        <f>C13*E13</f>
        <v>0</v>
      </c>
      <c r="H13" s="33">
        <f>C13*F13</f>
        <v>0</v>
      </c>
      <c r="I13" s="10"/>
    </row>
    <row r="14" spans="1:9" s="11" customFormat="1" ht="14.25">
      <c r="A14" s="56"/>
      <c r="B14" s="31"/>
      <c r="C14" s="36"/>
      <c r="D14" s="32"/>
      <c r="E14" s="37"/>
      <c r="F14" s="37"/>
      <c r="G14" s="33"/>
      <c r="H14" s="33"/>
      <c r="I14" s="10"/>
    </row>
    <row r="15" spans="1:9" s="11" customFormat="1" ht="14.25">
      <c r="A15" s="24">
        <v>5</v>
      </c>
      <c r="B15" s="31" t="s">
        <v>18</v>
      </c>
      <c r="C15" s="36">
        <v>1</v>
      </c>
      <c r="D15" s="32" t="s">
        <v>2</v>
      </c>
      <c r="E15" s="37"/>
      <c r="F15" s="37"/>
      <c r="G15" s="33">
        <f>C15*E15</f>
        <v>0</v>
      </c>
      <c r="H15" s="33">
        <f>C15*F15</f>
        <v>0</v>
      </c>
      <c r="I15" s="10"/>
    </row>
    <row r="16" spans="1:9" s="11" customFormat="1" ht="14.25">
      <c r="A16" s="24"/>
      <c r="B16" s="31"/>
      <c r="C16" s="36"/>
      <c r="D16" s="32"/>
      <c r="E16" s="37"/>
      <c r="F16" s="37"/>
      <c r="G16" s="33"/>
      <c r="H16" s="33"/>
      <c r="I16" s="10"/>
    </row>
    <row r="17" spans="1:12" s="11" customFormat="1" ht="14.25">
      <c r="A17" s="56">
        <v>6</v>
      </c>
      <c r="B17" s="31" t="s">
        <v>52</v>
      </c>
      <c r="C17" s="36">
        <v>1</v>
      </c>
      <c r="D17" s="32" t="s">
        <v>2</v>
      </c>
      <c r="E17" s="37"/>
      <c r="F17" s="37"/>
      <c r="G17" s="33">
        <f>C17*E17</f>
        <v>0</v>
      </c>
      <c r="H17" s="33">
        <f>C17*F17</f>
        <v>0</v>
      </c>
      <c r="I17" s="10"/>
      <c r="L17" s="13"/>
    </row>
    <row r="18" spans="1:12" s="11" customFormat="1" ht="14.25">
      <c r="A18" s="56"/>
      <c r="B18" s="31"/>
      <c r="C18" s="36"/>
      <c r="D18" s="32"/>
      <c r="E18" s="37"/>
      <c r="F18" s="37"/>
      <c r="G18" s="33"/>
      <c r="H18" s="33"/>
      <c r="I18" s="10"/>
      <c r="L18" s="13"/>
    </row>
    <row r="19" spans="1:12" s="11" customFormat="1" ht="14.25">
      <c r="A19" s="56">
        <v>7</v>
      </c>
      <c r="B19" s="31" t="s">
        <v>53</v>
      </c>
      <c r="C19" s="36">
        <v>4</v>
      </c>
      <c r="D19" s="32" t="s">
        <v>2</v>
      </c>
      <c r="E19" s="37"/>
      <c r="F19" s="37"/>
      <c r="G19" s="33">
        <f>C19*E19</f>
        <v>0</v>
      </c>
      <c r="H19" s="33">
        <f>C19*F19</f>
        <v>0</v>
      </c>
      <c r="I19" s="10"/>
      <c r="L19" s="13"/>
    </row>
    <row r="20" spans="1:12" s="11" customFormat="1" ht="14.25">
      <c r="A20" s="56"/>
      <c r="B20" s="31"/>
      <c r="C20" s="36"/>
      <c r="D20" s="32"/>
      <c r="E20" s="37"/>
      <c r="F20" s="37"/>
      <c r="G20" s="33"/>
      <c r="H20" s="33"/>
      <c r="I20" s="10"/>
      <c r="L20" s="13"/>
    </row>
    <row r="21" spans="1:12" s="11" customFormat="1" ht="14.25">
      <c r="A21" s="24">
        <v>8</v>
      </c>
      <c r="B21" s="31" t="s">
        <v>19</v>
      </c>
      <c r="C21" s="36">
        <v>1</v>
      </c>
      <c r="D21" s="32" t="s">
        <v>2</v>
      </c>
      <c r="E21" s="37"/>
      <c r="F21" s="37"/>
      <c r="G21" s="33">
        <f>C21*E21</f>
        <v>0</v>
      </c>
      <c r="H21" s="33">
        <f>C21*F21</f>
        <v>0</v>
      </c>
      <c r="I21" s="10"/>
      <c r="L21" s="13"/>
    </row>
    <row r="22" spans="1:12" s="11" customFormat="1" ht="14.25">
      <c r="A22" s="24"/>
      <c r="B22" s="31"/>
      <c r="C22" s="36"/>
      <c r="D22" s="32"/>
      <c r="E22" s="37"/>
      <c r="F22" s="37"/>
      <c r="G22" s="33"/>
      <c r="H22" s="33"/>
      <c r="I22" s="10"/>
      <c r="L22" s="13"/>
    </row>
    <row r="23" spans="1:12" s="11" customFormat="1" ht="14.25">
      <c r="A23" s="56">
        <v>8</v>
      </c>
      <c r="B23" s="31" t="s">
        <v>20</v>
      </c>
      <c r="C23" s="36">
        <v>79</v>
      </c>
      <c r="D23" s="32" t="s">
        <v>2</v>
      </c>
      <c r="E23" s="37"/>
      <c r="F23" s="37"/>
      <c r="G23" s="33">
        <f>C23*E23</f>
        <v>0</v>
      </c>
      <c r="H23" s="33">
        <f>C23*F23</f>
        <v>0</v>
      </c>
      <c r="I23" s="10"/>
      <c r="L23" s="13"/>
    </row>
    <row r="24" spans="1:12" s="11" customFormat="1" ht="14.25">
      <c r="A24" s="56"/>
      <c r="B24" s="31"/>
      <c r="C24" s="36"/>
      <c r="D24" s="32"/>
      <c r="E24" s="37"/>
      <c r="F24" s="37"/>
      <c r="G24" s="33"/>
      <c r="H24" s="33"/>
      <c r="I24" s="10"/>
      <c r="L24" s="13"/>
    </row>
    <row r="25" spans="1:12" s="11" customFormat="1" ht="14.25">
      <c r="A25" s="56">
        <v>9</v>
      </c>
      <c r="B25" s="31" t="s">
        <v>21</v>
      </c>
      <c r="C25" s="36">
        <v>40</v>
      </c>
      <c r="D25" s="32" t="s">
        <v>2</v>
      </c>
      <c r="E25" s="37"/>
      <c r="F25" s="37"/>
      <c r="G25" s="33">
        <f>C25*E25</f>
        <v>0</v>
      </c>
      <c r="H25" s="33">
        <f>C25*F25</f>
        <v>0</v>
      </c>
      <c r="I25" s="10"/>
      <c r="L25" s="13"/>
    </row>
    <row r="26" spans="1:12" s="11" customFormat="1" ht="14.25">
      <c r="A26" s="56"/>
      <c r="B26" s="31"/>
      <c r="C26" s="36"/>
      <c r="D26" s="32"/>
      <c r="E26" s="37"/>
      <c r="F26" s="37"/>
      <c r="G26" s="33"/>
      <c r="H26" s="33"/>
      <c r="I26" s="10"/>
      <c r="L26" s="13"/>
    </row>
    <row r="27" spans="1:12" s="11" customFormat="1" ht="14.25">
      <c r="A27" s="56">
        <v>10</v>
      </c>
      <c r="B27" s="31" t="s">
        <v>22</v>
      </c>
      <c r="C27" s="36">
        <v>22</v>
      </c>
      <c r="D27" s="32" t="s">
        <v>2</v>
      </c>
      <c r="E27" s="37"/>
      <c r="F27" s="37"/>
      <c r="G27" s="33">
        <f>C27*E27</f>
        <v>0</v>
      </c>
      <c r="H27" s="33">
        <f>C27*F27</f>
        <v>0</v>
      </c>
      <c r="I27" s="10"/>
      <c r="L27" s="13"/>
    </row>
    <row r="28" spans="1:12" s="11" customFormat="1" ht="14.25">
      <c r="A28" s="56"/>
      <c r="B28" s="31"/>
      <c r="C28" s="36"/>
      <c r="D28" s="32"/>
      <c r="E28" s="37"/>
      <c r="F28" s="37"/>
      <c r="G28" s="33"/>
      <c r="H28" s="33"/>
      <c r="I28" s="10"/>
      <c r="L28" s="13"/>
    </row>
    <row r="29" spans="1:12" s="11" customFormat="1" ht="14.25">
      <c r="A29" s="24">
        <v>11</v>
      </c>
      <c r="B29" s="31" t="s">
        <v>23</v>
      </c>
      <c r="C29" s="36">
        <v>17</v>
      </c>
      <c r="D29" s="32" t="s">
        <v>2</v>
      </c>
      <c r="E29" s="37"/>
      <c r="F29" s="37"/>
      <c r="G29" s="33">
        <f>C29*E29</f>
        <v>0</v>
      </c>
      <c r="H29" s="33">
        <f>C29*F29</f>
        <v>0</v>
      </c>
      <c r="I29" s="10"/>
      <c r="L29" s="13"/>
    </row>
    <row r="30" spans="1:12" s="11" customFormat="1" ht="14.25">
      <c r="A30" s="24"/>
      <c r="B30" s="31"/>
      <c r="C30" s="36"/>
      <c r="D30" s="32"/>
      <c r="E30" s="37"/>
      <c r="F30" s="37"/>
      <c r="G30" s="33"/>
      <c r="H30" s="33"/>
      <c r="I30" s="10"/>
      <c r="L30" s="13"/>
    </row>
    <row r="31" spans="1:12" s="11" customFormat="1" ht="14.25">
      <c r="A31" s="56">
        <v>12</v>
      </c>
      <c r="B31" s="39" t="s">
        <v>48</v>
      </c>
      <c r="C31" s="36">
        <v>2</v>
      </c>
      <c r="D31" s="32" t="s">
        <v>2</v>
      </c>
      <c r="E31" s="37"/>
      <c r="F31" s="37"/>
      <c r="G31" s="33">
        <f>C31*E31</f>
        <v>0</v>
      </c>
      <c r="H31" s="33">
        <f>C31*F31</f>
        <v>0</v>
      </c>
      <c r="I31" s="10"/>
      <c r="L31" s="13"/>
    </row>
    <row r="32" spans="1:12" s="11" customFormat="1" ht="14.25">
      <c r="A32" s="56"/>
      <c r="B32" s="31"/>
      <c r="C32" s="36"/>
      <c r="D32" s="32"/>
      <c r="E32" s="37"/>
      <c r="F32" s="37"/>
      <c r="G32" s="33"/>
      <c r="H32" s="33"/>
      <c r="I32" s="10"/>
      <c r="L32" s="13"/>
    </row>
    <row r="33" spans="1:12" s="11" customFormat="1" ht="39.75">
      <c r="A33" s="24">
        <v>13</v>
      </c>
      <c r="B33" s="39" t="s">
        <v>29</v>
      </c>
      <c r="C33" s="36">
        <v>1</v>
      </c>
      <c r="D33" s="32" t="s">
        <v>2</v>
      </c>
      <c r="E33" s="37"/>
      <c r="F33" s="37"/>
      <c r="G33" s="33">
        <f>C33*E33</f>
        <v>0</v>
      </c>
      <c r="H33" s="33">
        <f>C33*F33</f>
        <v>0</v>
      </c>
      <c r="I33" s="10"/>
      <c r="L33" s="13"/>
    </row>
    <row r="35" spans="1:9" s="11" customFormat="1" ht="14.25">
      <c r="A35" s="60">
        <v>14</v>
      </c>
      <c r="B35" s="64" t="s">
        <v>25</v>
      </c>
      <c r="C35" s="62">
        <v>2980</v>
      </c>
      <c r="D35" s="63" t="s">
        <v>9</v>
      </c>
      <c r="E35" s="37"/>
      <c r="F35" s="37"/>
      <c r="G35" s="33">
        <f>C35*E35</f>
        <v>0</v>
      </c>
      <c r="H35" s="33">
        <f>C35*F35</f>
        <v>0</v>
      </c>
      <c r="I35" s="10"/>
    </row>
    <row r="36" spans="1:9" s="11" customFormat="1" ht="14.25">
      <c r="A36" s="60"/>
      <c r="B36" s="64"/>
      <c r="C36" s="62"/>
      <c r="D36" s="63"/>
      <c r="E36" s="37"/>
      <c r="F36" s="37"/>
      <c r="G36" s="33"/>
      <c r="H36" s="33"/>
      <c r="I36" s="10"/>
    </row>
    <row r="37" spans="1:9" s="11" customFormat="1" ht="39">
      <c r="A37" s="25">
        <v>15</v>
      </c>
      <c r="B37" s="26" t="s">
        <v>44</v>
      </c>
      <c r="C37" s="41">
        <v>710</v>
      </c>
      <c r="D37" s="27" t="s">
        <v>9</v>
      </c>
      <c r="E37" s="28"/>
      <c r="F37" s="28"/>
      <c r="G37" s="28">
        <f>C37*E37</f>
        <v>0</v>
      </c>
      <c r="H37" s="28">
        <f>C37*F37</f>
        <v>0</v>
      </c>
      <c r="I37" s="10"/>
    </row>
    <row r="38" spans="1:9" s="11" customFormat="1" ht="14.25">
      <c r="A38" s="60"/>
      <c r="B38" s="64"/>
      <c r="C38" s="62"/>
      <c r="D38" s="63"/>
      <c r="E38" s="37"/>
      <c r="F38" s="37"/>
      <c r="G38" s="33"/>
      <c r="H38" s="33"/>
      <c r="I38" s="10"/>
    </row>
    <row r="39" spans="1:9" s="11" customFormat="1" ht="27">
      <c r="A39" s="65">
        <v>16</v>
      </c>
      <c r="B39" s="64" t="s">
        <v>26</v>
      </c>
      <c r="C39" s="62">
        <v>3</v>
      </c>
      <c r="D39" s="63" t="s">
        <v>2</v>
      </c>
      <c r="E39" s="37"/>
      <c r="F39" s="37"/>
      <c r="G39" s="33">
        <f>C39*E39</f>
        <v>0</v>
      </c>
      <c r="H39" s="33">
        <f>C39*F39</f>
        <v>0</v>
      </c>
      <c r="I39" s="10"/>
    </row>
    <row r="40" spans="1:9" s="11" customFormat="1" ht="14.25">
      <c r="A40" s="65"/>
      <c r="B40" s="64"/>
      <c r="C40" s="62"/>
      <c r="D40" s="63"/>
      <c r="E40" s="37"/>
      <c r="F40" s="37"/>
      <c r="G40" s="33"/>
      <c r="H40" s="33"/>
      <c r="I40" s="10"/>
    </row>
    <row r="41" spans="1:9" s="11" customFormat="1" ht="27">
      <c r="A41" s="60">
        <v>17</v>
      </c>
      <c r="B41" s="64" t="s">
        <v>27</v>
      </c>
      <c r="C41" s="62">
        <v>32</v>
      </c>
      <c r="D41" s="63" t="s">
        <v>2</v>
      </c>
      <c r="E41" s="37"/>
      <c r="F41" s="37"/>
      <c r="G41" s="33">
        <f>C41*E41</f>
        <v>0</v>
      </c>
      <c r="H41" s="33">
        <f>C41*F41</f>
        <v>0</v>
      </c>
      <c r="I41" s="10"/>
    </row>
    <row r="42" spans="1:9" s="11" customFormat="1" ht="14.25">
      <c r="A42" s="60"/>
      <c r="B42" s="64"/>
      <c r="C42" s="62"/>
      <c r="D42" s="63"/>
      <c r="E42" s="37"/>
      <c r="F42" s="37"/>
      <c r="G42" s="33"/>
      <c r="H42" s="33"/>
      <c r="I42" s="10"/>
    </row>
    <row r="43" spans="1:9" s="11" customFormat="1" ht="27">
      <c r="A43" s="65">
        <v>18</v>
      </c>
      <c r="B43" s="61" t="s">
        <v>97</v>
      </c>
      <c r="C43" s="62">
        <v>12</v>
      </c>
      <c r="D43" s="63" t="s">
        <v>2</v>
      </c>
      <c r="E43" s="37"/>
      <c r="F43" s="37"/>
      <c r="G43" s="33">
        <f>C43*E43</f>
        <v>0</v>
      </c>
      <c r="H43" s="33">
        <f>C43*F43</f>
        <v>0</v>
      </c>
      <c r="I43" s="10"/>
    </row>
    <row r="44" spans="1:9" s="11" customFormat="1" ht="14.25">
      <c r="A44" s="60"/>
      <c r="B44" s="64"/>
      <c r="C44" s="62"/>
      <c r="D44" s="63"/>
      <c r="E44" s="37"/>
      <c r="F44" s="37"/>
      <c r="G44" s="33"/>
      <c r="H44" s="33"/>
      <c r="I44" s="10"/>
    </row>
    <row r="45" spans="1:9" s="11" customFormat="1" ht="14.25">
      <c r="A45" s="60">
        <v>19</v>
      </c>
      <c r="B45" s="64" t="s">
        <v>28</v>
      </c>
      <c r="C45" s="62">
        <v>35</v>
      </c>
      <c r="D45" s="63" t="s">
        <v>2</v>
      </c>
      <c r="E45" s="37"/>
      <c r="F45" s="37"/>
      <c r="G45" s="33">
        <f>C45*E45</f>
        <v>0</v>
      </c>
      <c r="H45" s="33">
        <f>C45*F45</f>
        <v>0</v>
      </c>
      <c r="I45" s="10"/>
    </row>
    <row r="46" spans="1:9" s="11" customFormat="1" ht="14.25">
      <c r="A46" s="60"/>
      <c r="B46" s="64"/>
      <c r="C46" s="62"/>
      <c r="D46" s="63"/>
      <c r="E46" s="37"/>
      <c r="F46" s="37"/>
      <c r="G46" s="33"/>
      <c r="H46" s="33"/>
      <c r="I46" s="10"/>
    </row>
    <row r="47" spans="1:12" s="11" customFormat="1" ht="14.25">
      <c r="A47" s="60">
        <v>20</v>
      </c>
      <c r="B47" s="64" t="s">
        <v>24</v>
      </c>
      <c r="C47" s="62">
        <v>80</v>
      </c>
      <c r="D47" s="63" t="s">
        <v>2</v>
      </c>
      <c r="E47" s="37"/>
      <c r="F47" s="37"/>
      <c r="G47" s="33">
        <f>C47*E47</f>
        <v>0</v>
      </c>
      <c r="H47" s="33">
        <f>C47*F47</f>
        <v>0</v>
      </c>
      <c r="I47" s="10"/>
      <c r="L47" s="13"/>
    </row>
    <row r="48" spans="1:12" s="11" customFormat="1" ht="14.25">
      <c r="A48" s="60"/>
      <c r="B48" s="64"/>
      <c r="C48" s="62"/>
      <c r="D48" s="63"/>
      <c r="E48" s="37"/>
      <c r="F48" s="37"/>
      <c r="G48" s="33"/>
      <c r="H48" s="33"/>
      <c r="I48" s="10"/>
      <c r="L48" s="13"/>
    </row>
    <row r="49" spans="1:12" s="11" customFormat="1" ht="14.25">
      <c r="A49" s="60">
        <v>21</v>
      </c>
      <c r="B49" s="64" t="s">
        <v>49</v>
      </c>
      <c r="C49" s="62">
        <v>1</v>
      </c>
      <c r="D49" s="63" t="s">
        <v>2</v>
      </c>
      <c r="E49" s="37"/>
      <c r="F49" s="37"/>
      <c r="G49" s="15">
        <f>C49*E49</f>
        <v>0</v>
      </c>
      <c r="H49" s="15">
        <f>C49*F49</f>
        <v>0</v>
      </c>
      <c r="I49" s="10"/>
      <c r="L49" s="13"/>
    </row>
    <row r="50" spans="1:12" s="11" customFormat="1" ht="14.25">
      <c r="A50" s="60"/>
      <c r="B50" s="64"/>
      <c r="C50" s="62"/>
      <c r="D50" s="63"/>
      <c r="E50" s="37"/>
      <c r="F50" s="37"/>
      <c r="G50" s="15"/>
      <c r="H50" s="15"/>
      <c r="I50" s="10"/>
      <c r="L50" s="13"/>
    </row>
    <row r="51" spans="1:9" s="11" customFormat="1" ht="27">
      <c r="A51" s="65">
        <v>22</v>
      </c>
      <c r="B51" s="64" t="s">
        <v>50</v>
      </c>
      <c r="C51" s="62">
        <v>1</v>
      </c>
      <c r="D51" s="63" t="s">
        <v>2</v>
      </c>
      <c r="E51" s="37"/>
      <c r="F51" s="37"/>
      <c r="G51" s="15">
        <f>C51*E51</f>
        <v>0</v>
      </c>
      <c r="H51" s="15">
        <f>C51*F51</f>
        <v>0</v>
      </c>
      <c r="I51" s="10"/>
    </row>
    <row r="52" spans="1:9" ht="14.25">
      <c r="A52" s="57"/>
      <c r="B52" s="17" t="s">
        <v>11</v>
      </c>
      <c r="C52" s="17"/>
      <c r="D52" s="17"/>
      <c r="E52" s="17"/>
      <c r="F52" s="17"/>
      <c r="G52" s="18">
        <f>SUM(G7:G51)</f>
        <v>0</v>
      </c>
      <c r="H52" s="19"/>
      <c r="I52" s="5"/>
    </row>
    <row r="53" spans="1:9" ht="14.25">
      <c r="A53" s="57"/>
      <c r="B53" s="17" t="s">
        <v>10</v>
      </c>
      <c r="C53" s="17"/>
      <c r="D53" s="17"/>
      <c r="E53" s="17"/>
      <c r="F53" s="17"/>
      <c r="G53" s="34"/>
      <c r="H53" s="35">
        <f>SUM(H6:H52)</f>
        <v>0</v>
      </c>
      <c r="I53" s="5"/>
    </row>
    <row r="54" spans="1:9" ht="26.25">
      <c r="A54" s="2"/>
      <c r="B54" s="3" t="s">
        <v>12</v>
      </c>
      <c r="C54" s="4"/>
      <c r="D54" s="3"/>
      <c r="E54" s="4"/>
      <c r="F54" s="4"/>
      <c r="G54" s="77">
        <f>G52+H53</f>
        <v>0</v>
      </c>
      <c r="H54" s="77"/>
      <c r="I54" s="5"/>
    </row>
  </sheetData>
  <sheetProtection/>
  <mergeCells count="3">
    <mergeCell ref="A2:H2"/>
    <mergeCell ref="B5:H5"/>
    <mergeCell ref="G54:H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29">
      <selection activeCell="F37" sqref="F37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7.57421875" style="0" bestFit="1" customWidth="1"/>
    <col min="4" max="4" width="7.28125" style="0" bestFit="1" customWidth="1"/>
    <col min="5" max="6" width="9.8515625" style="0" bestFit="1" customWidth="1"/>
    <col min="7" max="8" width="11.421875" style="0" bestFit="1" customWidth="1"/>
  </cols>
  <sheetData>
    <row r="2" spans="1:8" ht="17.25">
      <c r="A2" s="76" t="s">
        <v>14</v>
      </c>
      <c r="B2" s="76"/>
      <c r="C2" s="76"/>
      <c r="D2" s="76"/>
      <c r="E2" s="76"/>
      <c r="F2" s="76"/>
      <c r="G2" s="76"/>
      <c r="H2" s="76"/>
    </row>
    <row r="3" ht="12.75">
      <c r="A3" s="1"/>
    </row>
    <row r="4" spans="1:9" ht="28.5" customHeight="1">
      <c r="A4" s="2" t="s">
        <v>3</v>
      </c>
      <c r="B4" s="3" t="s">
        <v>4</v>
      </c>
      <c r="C4" s="4" t="s">
        <v>5</v>
      </c>
      <c r="D4" s="3" t="s">
        <v>6</v>
      </c>
      <c r="E4" s="4" t="s">
        <v>7</v>
      </c>
      <c r="F4" s="4" t="s">
        <v>8</v>
      </c>
      <c r="G4" s="4" t="s">
        <v>0</v>
      </c>
      <c r="H4" s="4" t="s">
        <v>1</v>
      </c>
      <c r="I4" s="5"/>
    </row>
    <row r="5" spans="1:9" s="11" customFormat="1" ht="264">
      <c r="A5" s="7">
        <v>1</v>
      </c>
      <c r="B5" s="14" t="s">
        <v>54</v>
      </c>
      <c r="C5" s="40" t="s">
        <v>36</v>
      </c>
      <c r="D5" s="23" t="s">
        <v>2</v>
      </c>
      <c r="E5" s="21"/>
      <c r="F5" s="21"/>
      <c r="G5" s="21">
        <f>C5*E5</f>
        <v>0</v>
      </c>
      <c r="H5" s="21">
        <f>C5*F5</f>
        <v>0</v>
      </c>
      <c r="I5" s="10"/>
    </row>
    <row r="6" spans="1:9" s="11" customFormat="1" ht="14.25">
      <c r="A6" s="7"/>
      <c r="B6" s="14"/>
      <c r="C6" s="40"/>
      <c r="D6" s="23"/>
      <c r="E6" s="21"/>
      <c r="F6" s="21"/>
      <c r="G6" s="21"/>
      <c r="H6" s="21"/>
      <c r="I6" s="10"/>
    </row>
    <row r="7" spans="1:9" s="11" customFormat="1" ht="198">
      <c r="A7" s="7">
        <v>2</v>
      </c>
      <c r="B7" s="14" t="s">
        <v>85</v>
      </c>
      <c r="C7" s="40">
        <v>9</v>
      </c>
      <c r="D7" s="23" t="s">
        <v>2</v>
      </c>
      <c r="E7" s="21"/>
      <c r="F7" s="21"/>
      <c r="G7" s="21">
        <f>C7*E7</f>
        <v>0</v>
      </c>
      <c r="H7" s="21">
        <f>C7*F7</f>
        <v>0</v>
      </c>
      <c r="I7" s="10"/>
    </row>
    <row r="8" spans="1:9" s="11" customFormat="1" ht="14.25">
      <c r="A8" s="7"/>
      <c r="B8" s="14"/>
      <c r="C8" s="40"/>
      <c r="D8" s="23"/>
      <c r="E8" s="21"/>
      <c r="F8" s="21"/>
      <c r="G8" s="21"/>
      <c r="H8" s="21"/>
      <c r="I8" s="10"/>
    </row>
    <row r="9" spans="1:9" s="11" customFormat="1" ht="198">
      <c r="A9" s="7">
        <v>3</v>
      </c>
      <c r="B9" s="14" t="s">
        <v>84</v>
      </c>
      <c r="C9" s="40">
        <v>8</v>
      </c>
      <c r="D9" s="23" t="s">
        <v>2</v>
      </c>
      <c r="E9" s="21"/>
      <c r="F9" s="21"/>
      <c r="G9" s="21">
        <f>C9*E9</f>
        <v>0</v>
      </c>
      <c r="H9" s="21">
        <f>C9*F9</f>
        <v>0</v>
      </c>
      <c r="I9" s="10"/>
    </row>
    <row r="10" spans="1:9" s="11" customFormat="1" ht="14.25">
      <c r="A10" s="7"/>
      <c r="B10" s="14"/>
      <c r="C10" s="40"/>
      <c r="D10" s="23"/>
      <c r="E10" s="21"/>
      <c r="F10" s="21"/>
      <c r="G10" s="21"/>
      <c r="H10" s="21"/>
      <c r="I10" s="10"/>
    </row>
    <row r="11" spans="1:9" s="11" customFormat="1" ht="26.25">
      <c r="A11" s="7">
        <v>4</v>
      </c>
      <c r="B11" s="14" t="s">
        <v>83</v>
      </c>
      <c r="C11" s="40">
        <v>2</v>
      </c>
      <c r="D11" s="23" t="s">
        <v>2</v>
      </c>
      <c r="E11" s="21"/>
      <c r="F11" s="21"/>
      <c r="G11" s="21">
        <f>C11*E11</f>
        <v>0</v>
      </c>
      <c r="H11" s="21">
        <f>C11*F11</f>
        <v>0</v>
      </c>
      <c r="I11" s="10"/>
    </row>
    <row r="12" spans="1:9" s="11" customFormat="1" ht="14.25">
      <c r="A12" s="7"/>
      <c r="B12" s="14"/>
      <c r="C12" s="40"/>
      <c r="D12" s="23"/>
      <c r="E12" s="21"/>
      <c r="F12" s="21"/>
      <c r="G12" s="21"/>
      <c r="H12" s="21"/>
      <c r="I12" s="10"/>
    </row>
    <row r="13" spans="1:9" s="11" customFormat="1" ht="39">
      <c r="A13" s="7">
        <v>5</v>
      </c>
      <c r="B13" s="14" t="s">
        <v>92</v>
      </c>
      <c r="C13" s="40">
        <v>1</v>
      </c>
      <c r="D13" s="23" t="s">
        <v>2</v>
      </c>
      <c r="E13" s="21"/>
      <c r="F13" s="21"/>
      <c r="G13" s="21">
        <f>C13*E13</f>
        <v>0</v>
      </c>
      <c r="H13" s="21">
        <f>C13*F13</f>
        <v>0</v>
      </c>
      <c r="I13" s="10"/>
    </row>
    <row r="14" spans="1:9" s="11" customFormat="1" ht="14.25">
      <c r="A14" s="7"/>
      <c r="B14" s="14"/>
      <c r="C14" s="40"/>
      <c r="D14" s="23"/>
      <c r="E14" s="21"/>
      <c r="F14" s="21"/>
      <c r="G14" s="21"/>
      <c r="H14" s="21"/>
      <c r="I14" s="10"/>
    </row>
    <row r="15" spans="1:9" s="11" customFormat="1" ht="26.25">
      <c r="A15" s="7">
        <v>6</v>
      </c>
      <c r="B15" s="14" t="s">
        <v>93</v>
      </c>
      <c r="C15" s="40">
        <v>1</v>
      </c>
      <c r="D15" s="23" t="s">
        <v>2</v>
      </c>
      <c r="E15" s="21"/>
      <c r="F15" s="21"/>
      <c r="G15" s="21">
        <f>C15*E15</f>
        <v>0</v>
      </c>
      <c r="H15" s="21">
        <f>C15*F15</f>
        <v>0</v>
      </c>
      <c r="I15" s="10"/>
    </row>
    <row r="16" spans="1:9" s="11" customFormat="1" ht="14.25">
      <c r="A16" s="7"/>
      <c r="B16" s="14"/>
      <c r="C16" s="40"/>
      <c r="D16" s="23"/>
      <c r="E16" s="21"/>
      <c r="F16" s="21"/>
      <c r="G16" s="21"/>
      <c r="H16" s="21"/>
      <c r="I16" s="10"/>
    </row>
    <row r="17" spans="1:9" s="11" customFormat="1" ht="27">
      <c r="A17" s="7">
        <v>7</v>
      </c>
      <c r="B17" s="39" t="s">
        <v>94</v>
      </c>
      <c r="C17" s="36">
        <v>1</v>
      </c>
      <c r="D17" s="32" t="s">
        <v>2</v>
      </c>
      <c r="E17" s="66"/>
      <c r="F17" s="66"/>
      <c r="G17" s="21">
        <f>C17*E17</f>
        <v>0</v>
      </c>
      <c r="H17" s="21">
        <f>C17*F17</f>
        <v>0</v>
      </c>
      <c r="I17" s="10"/>
    </row>
    <row r="18" spans="1:9" s="11" customFormat="1" ht="14.25">
      <c r="A18" s="7"/>
      <c r="B18" s="14"/>
      <c r="C18" s="40"/>
      <c r="D18" s="23"/>
      <c r="E18" s="21"/>
      <c r="F18" s="21"/>
      <c r="G18" s="21"/>
      <c r="H18" s="21"/>
      <c r="I18" s="10"/>
    </row>
    <row r="19" spans="1:9" s="11" customFormat="1" ht="14.25">
      <c r="A19" s="7">
        <v>8</v>
      </c>
      <c r="B19" s="14" t="s">
        <v>96</v>
      </c>
      <c r="C19" s="40">
        <v>1</v>
      </c>
      <c r="D19" s="23" t="s">
        <v>2</v>
      </c>
      <c r="E19" s="21"/>
      <c r="F19" s="21"/>
      <c r="G19" s="21">
        <f>C19*E19</f>
        <v>0</v>
      </c>
      <c r="H19" s="21">
        <f>C19*F19</f>
        <v>0</v>
      </c>
      <c r="I19" s="10"/>
    </row>
    <row r="20" spans="1:9" s="11" customFormat="1" ht="14.25">
      <c r="A20" s="7"/>
      <c r="B20" s="14"/>
      <c r="C20" s="40"/>
      <c r="D20" s="23"/>
      <c r="E20" s="21"/>
      <c r="F20" s="21"/>
      <c r="G20" s="21"/>
      <c r="H20" s="21"/>
      <c r="I20" s="10"/>
    </row>
    <row r="21" spans="1:9" s="11" customFormat="1" ht="14.25">
      <c r="A21" s="7">
        <v>9</v>
      </c>
      <c r="B21" s="39" t="s">
        <v>95</v>
      </c>
      <c r="C21" s="36">
        <v>30</v>
      </c>
      <c r="D21" s="32" t="s">
        <v>2</v>
      </c>
      <c r="E21" s="66"/>
      <c r="F21" s="66"/>
      <c r="G21" s="21">
        <f>C21*E21</f>
        <v>0</v>
      </c>
      <c r="H21" s="21">
        <f>C21*F21</f>
        <v>0</v>
      </c>
      <c r="I21" s="10"/>
    </row>
    <row r="22" spans="1:9" s="11" customFormat="1" ht="14.25">
      <c r="A22" s="7"/>
      <c r="B22" s="14"/>
      <c r="C22" s="40"/>
      <c r="D22" s="23"/>
      <c r="E22" s="21"/>
      <c r="F22" s="21"/>
      <c r="G22" s="21"/>
      <c r="H22" s="21"/>
      <c r="I22" s="10"/>
    </row>
    <row r="23" spans="1:9" s="11" customFormat="1" ht="52.5">
      <c r="A23" s="25">
        <v>10</v>
      </c>
      <c r="B23" s="26" t="s">
        <v>43</v>
      </c>
      <c r="C23" s="41">
        <v>810</v>
      </c>
      <c r="D23" s="27" t="s">
        <v>9</v>
      </c>
      <c r="E23" s="28"/>
      <c r="F23" s="28"/>
      <c r="G23" s="28">
        <f>C23*E23</f>
        <v>0</v>
      </c>
      <c r="H23" s="28">
        <f>C23*F23</f>
        <v>0</v>
      </c>
      <c r="I23" s="10"/>
    </row>
    <row r="24" spans="1:9" ht="14.25">
      <c r="A24" s="29"/>
      <c r="B24" s="12"/>
      <c r="C24" s="42"/>
      <c r="D24" s="12"/>
      <c r="E24" s="30"/>
      <c r="F24" s="30"/>
      <c r="G24" s="28"/>
      <c r="H24" s="30"/>
      <c r="I24" s="5"/>
    </row>
    <row r="25" spans="1:9" s="11" customFormat="1" ht="39">
      <c r="A25" s="25">
        <v>8</v>
      </c>
      <c r="B25" s="26" t="s">
        <v>45</v>
      </c>
      <c r="C25" s="41">
        <v>495</v>
      </c>
      <c r="D25" s="27" t="s">
        <v>9</v>
      </c>
      <c r="E25" s="28"/>
      <c r="F25" s="28"/>
      <c r="G25" s="28">
        <f>C25*E25</f>
        <v>0</v>
      </c>
      <c r="H25" s="28">
        <f>C25*F25</f>
        <v>0</v>
      </c>
      <c r="I25" s="10"/>
    </row>
    <row r="26" spans="1:9" ht="14.25">
      <c r="A26" s="29"/>
      <c r="B26" s="12"/>
      <c r="C26" s="42"/>
      <c r="D26" s="12"/>
      <c r="E26" s="30"/>
      <c r="F26" s="30"/>
      <c r="G26" s="28"/>
      <c r="H26" s="30"/>
      <c r="I26" s="5"/>
    </row>
    <row r="27" spans="1:9" s="11" customFormat="1" ht="14.25">
      <c r="A27" s="24">
        <v>9</v>
      </c>
      <c r="B27" s="8" t="s">
        <v>35</v>
      </c>
      <c r="C27" s="20">
        <v>50</v>
      </c>
      <c r="D27" s="20" t="s">
        <v>34</v>
      </c>
      <c r="E27" s="16"/>
      <c r="F27" s="16"/>
      <c r="G27" s="21">
        <f>C27*E27</f>
        <v>0</v>
      </c>
      <c r="H27" s="21">
        <f>C27*F27</f>
        <v>0</v>
      </c>
      <c r="I27" s="10"/>
    </row>
    <row r="28" spans="1:9" ht="14.25">
      <c r="A28" s="29"/>
      <c r="B28" s="12"/>
      <c r="C28" s="42"/>
      <c r="D28" s="12"/>
      <c r="E28" s="30"/>
      <c r="F28" s="30"/>
      <c r="G28" s="28"/>
      <c r="H28" s="30"/>
      <c r="I28" s="5"/>
    </row>
    <row r="29" spans="1:12" s="11" customFormat="1" ht="39">
      <c r="A29" s="25">
        <v>10</v>
      </c>
      <c r="B29" s="26" t="s">
        <v>44</v>
      </c>
      <c r="C29" s="41">
        <v>420</v>
      </c>
      <c r="D29" s="27" t="s">
        <v>9</v>
      </c>
      <c r="E29" s="28"/>
      <c r="F29" s="28"/>
      <c r="G29" s="28">
        <f>C29*E29</f>
        <v>0</v>
      </c>
      <c r="H29" s="28">
        <f>C29*F29</f>
        <v>0</v>
      </c>
      <c r="I29" s="10"/>
      <c r="L29" s="13"/>
    </row>
    <row r="30" spans="1:9" ht="14.25">
      <c r="A30" s="29"/>
      <c r="B30" s="12"/>
      <c r="C30" s="42"/>
      <c r="D30" s="12"/>
      <c r="E30" s="30"/>
      <c r="F30" s="30"/>
      <c r="G30" s="21"/>
      <c r="H30" s="30"/>
      <c r="I30" s="5"/>
    </row>
    <row r="31" spans="1:12" s="11" customFormat="1" ht="14.25">
      <c r="A31" s="7">
        <v>11</v>
      </c>
      <c r="B31" s="8" t="s">
        <v>38</v>
      </c>
      <c r="C31" s="40">
        <v>1</v>
      </c>
      <c r="D31" s="20" t="s">
        <v>39</v>
      </c>
      <c r="E31" s="21"/>
      <c r="F31" s="21"/>
      <c r="G31" s="21">
        <f>C31*E31</f>
        <v>0</v>
      </c>
      <c r="H31" s="21">
        <f>C31*F31</f>
        <v>0</v>
      </c>
      <c r="I31" s="10"/>
      <c r="L31" s="13"/>
    </row>
    <row r="32" spans="1:12" s="11" customFormat="1" ht="12.75" customHeight="1">
      <c r="A32" s="10"/>
      <c r="B32" s="10"/>
      <c r="C32" s="43"/>
      <c r="D32" s="22"/>
      <c r="E32" s="16"/>
      <c r="F32" s="16"/>
      <c r="G32" s="21"/>
      <c r="H32" s="21"/>
      <c r="I32" s="10"/>
      <c r="L32" s="13"/>
    </row>
    <row r="33" spans="1:12" s="11" customFormat="1" ht="26.25">
      <c r="A33" s="7">
        <v>12</v>
      </c>
      <c r="B33" s="8" t="s">
        <v>40</v>
      </c>
      <c r="C33" s="40">
        <v>1</v>
      </c>
      <c r="D33" s="20" t="s">
        <v>39</v>
      </c>
      <c r="E33" s="21"/>
      <c r="F33" s="21"/>
      <c r="G33" s="21">
        <f>C33*E33</f>
        <v>0</v>
      </c>
      <c r="H33" s="21">
        <f>C33*F33</f>
        <v>0</v>
      </c>
      <c r="I33" s="10"/>
      <c r="L33" s="13"/>
    </row>
    <row r="34" spans="1:12" s="11" customFormat="1" ht="12.75" customHeight="1">
      <c r="A34" s="10"/>
      <c r="B34" s="10"/>
      <c r="C34" s="43"/>
      <c r="D34" s="22"/>
      <c r="E34" s="16"/>
      <c r="F34" s="16"/>
      <c r="G34" s="21"/>
      <c r="H34" s="21"/>
      <c r="I34" s="10"/>
      <c r="L34" s="13"/>
    </row>
    <row r="35" spans="1:12" s="11" customFormat="1" ht="14.25">
      <c r="A35" s="7">
        <v>13</v>
      </c>
      <c r="B35" s="8" t="s">
        <v>41</v>
      </c>
      <c r="C35" s="40">
        <v>1</v>
      </c>
      <c r="D35" s="20" t="s">
        <v>39</v>
      </c>
      <c r="E35" s="21"/>
      <c r="F35" s="21"/>
      <c r="G35" s="21">
        <f>C35*E35</f>
        <v>0</v>
      </c>
      <c r="H35" s="21">
        <f>C35*F35</f>
        <v>0</v>
      </c>
      <c r="I35" s="10"/>
      <c r="L35" s="13"/>
    </row>
    <row r="36" spans="1:9" s="11" customFormat="1" ht="14.25">
      <c r="A36" s="9"/>
      <c r="B36" s="14"/>
      <c r="C36" s="40"/>
      <c r="D36" s="23"/>
      <c r="E36" s="21"/>
      <c r="F36" s="21"/>
      <c r="G36" s="21"/>
      <c r="H36" s="21"/>
      <c r="I36" s="10"/>
    </row>
    <row r="37" spans="1:9" s="11" customFormat="1" ht="26.25">
      <c r="A37" s="7">
        <v>14</v>
      </c>
      <c r="B37" s="8" t="s">
        <v>42</v>
      </c>
      <c r="C37" s="40">
        <v>1</v>
      </c>
      <c r="D37" s="20" t="s">
        <v>39</v>
      </c>
      <c r="E37" s="21">
        <v>0</v>
      </c>
      <c r="F37" s="21"/>
      <c r="G37" s="21">
        <f>C37*E37</f>
        <v>0</v>
      </c>
      <c r="H37" s="21">
        <f>C37*F37</f>
        <v>0</v>
      </c>
      <c r="I37" s="10"/>
    </row>
    <row r="38" spans="1:9" s="11" customFormat="1" ht="14.25">
      <c r="A38" s="10"/>
      <c r="B38" s="10"/>
      <c r="C38" s="10"/>
      <c r="D38" s="10"/>
      <c r="E38" s="16"/>
      <c r="F38" s="16"/>
      <c r="G38" s="15"/>
      <c r="H38" s="15"/>
      <c r="I38" s="10"/>
    </row>
    <row r="39" spans="1:9" ht="14.25">
      <c r="A39" s="6"/>
      <c r="B39" s="17" t="s">
        <v>11</v>
      </c>
      <c r="C39" s="17"/>
      <c r="D39" s="17"/>
      <c r="E39" s="17"/>
      <c r="F39" s="17"/>
      <c r="G39" s="18">
        <f>SUM(G5:G38)</f>
        <v>0</v>
      </c>
      <c r="H39" s="19"/>
      <c r="I39" s="5"/>
    </row>
    <row r="40" spans="1:9" ht="14.25">
      <c r="A40" s="6"/>
      <c r="B40" s="17" t="s">
        <v>10</v>
      </c>
      <c r="C40" s="17"/>
      <c r="D40" s="17"/>
      <c r="E40" s="17"/>
      <c r="F40" s="17"/>
      <c r="G40" s="19"/>
      <c r="H40" s="18">
        <f>SUM(H5:H38)</f>
        <v>0</v>
      </c>
      <c r="I40" s="5"/>
    </row>
    <row r="41" spans="1:9" ht="26.25">
      <c r="A41" s="2"/>
      <c r="B41" s="3" t="s">
        <v>12</v>
      </c>
      <c r="C41" s="4"/>
      <c r="D41" s="3"/>
      <c r="E41" s="4"/>
      <c r="F41" s="4"/>
      <c r="G41" s="77">
        <f>G39+H40</f>
        <v>0</v>
      </c>
      <c r="H41" s="77"/>
      <c r="I41" s="5"/>
    </row>
    <row r="42" ht="12.75">
      <c r="A42" s="1"/>
    </row>
    <row r="43" ht="12.75">
      <c r="A43" s="1"/>
    </row>
  </sheetData>
  <sheetProtection/>
  <mergeCells count="2">
    <mergeCell ref="A2:H2"/>
    <mergeCell ref="G41:H41"/>
  </mergeCells>
  <printOptions/>
  <pageMargins left="0.7" right="0.7" top="0.75" bottom="0.75" header="0.3" footer="0.3"/>
  <pageSetup horizontalDpi="600" verticalDpi="600" orientation="portrait" paperSize="9" r:id="rId1"/>
  <ignoredErrors>
    <ignoredError sqref="C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28">
      <selection activeCell="E37" sqref="E37:F37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7.57421875" style="0" bestFit="1" customWidth="1"/>
    <col min="4" max="4" width="7.28125" style="0" bestFit="1" customWidth="1"/>
    <col min="5" max="6" width="9.8515625" style="0" bestFit="1" customWidth="1"/>
    <col min="7" max="8" width="11.421875" style="0" bestFit="1" customWidth="1"/>
  </cols>
  <sheetData>
    <row r="2" spans="1:8" ht="17.25">
      <c r="A2" s="76" t="s">
        <v>55</v>
      </c>
      <c r="B2" s="76"/>
      <c r="C2" s="76"/>
      <c r="D2" s="76"/>
      <c r="E2" s="76"/>
      <c r="F2" s="76"/>
      <c r="G2" s="76"/>
      <c r="H2" s="76"/>
    </row>
    <row r="3" ht="12.75">
      <c r="A3" s="1"/>
    </row>
    <row r="4" spans="1:8" ht="28.5" customHeight="1">
      <c r="A4" s="2" t="s">
        <v>3</v>
      </c>
      <c r="B4" s="3" t="s">
        <v>4</v>
      </c>
      <c r="C4" s="4" t="s">
        <v>5</v>
      </c>
      <c r="D4" s="3" t="s">
        <v>6</v>
      </c>
      <c r="E4" s="4" t="s">
        <v>7</v>
      </c>
      <c r="F4" s="4" t="s">
        <v>8</v>
      </c>
      <c r="G4" s="4" t="s">
        <v>0</v>
      </c>
      <c r="H4" s="4" t="s">
        <v>1</v>
      </c>
    </row>
    <row r="5" spans="1:8" s="11" customFormat="1" ht="118.5">
      <c r="A5" s="7">
        <v>1</v>
      </c>
      <c r="B5" s="8" t="s">
        <v>66</v>
      </c>
      <c r="C5" s="9">
        <v>1</v>
      </c>
      <c r="D5" s="8" t="s">
        <v>2</v>
      </c>
      <c r="E5" s="15"/>
      <c r="F5" s="15"/>
      <c r="G5" s="15">
        <f>C5*E5</f>
        <v>0</v>
      </c>
      <c r="H5" s="15">
        <f>C5*F5</f>
        <v>0</v>
      </c>
    </row>
    <row r="6" spans="1:8" s="11" customFormat="1" ht="14.25">
      <c r="A6" s="12"/>
      <c r="B6" s="10"/>
      <c r="C6" s="10"/>
      <c r="D6" s="10"/>
      <c r="E6" s="16"/>
      <c r="F6" s="16"/>
      <c r="G6" s="15"/>
      <c r="H6" s="15"/>
    </row>
    <row r="7" spans="1:8" s="11" customFormat="1" ht="12.75">
      <c r="A7" s="7">
        <v>2</v>
      </c>
      <c r="B7" s="8" t="s">
        <v>91</v>
      </c>
      <c r="C7" s="9">
        <v>2</v>
      </c>
      <c r="D7" s="8" t="s">
        <v>2</v>
      </c>
      <c r="E7" s="15"/>
      <c r="F7" s="15"/>
      <c r="G7" s="15">
        <f>C7*E7</f>
        <v>0</v>
      </c>
      <c r="H7" s="15">
        <f>C7*F7</f>
        <v>0</v>
      </c>
    </row>
    <row r="8" spans="1:8" s="11" customFormat="1" ht="12.75">
      <c r="A8" s="12"/>
      <c r="B8" s="8"/>
      <c r="C8" s="8"/>
      <c r="D8" s="8"/>
      <c r="E8" s="15"/>
      <c r="F8" s="15"/>
      <c r="G8" s="15"/>
      <c r="H8" s="15"/>
    </row>
    <row r="9" spans="1:8" s="11" customFormat="1" ht="39">
      <c r="A9" s="7">
        <v>3</v>
      </c>
      <c r="B9" s="8" t="s">
        <v>56</v>
      </c>
      <c r="C9" s="9">
        <v>1</v>
      </c>
      <c r="D9" s="8" t="s">
        <v>2</v>
      </c>
      <c r="E9" s="15"/>
      <c r="F9" s="15"/>
      <c r="G9" s="15">
        <f>C9*E9</f>
        <v>0</v>
      </c>
      <c r="H9" s="15">
        <f>C9*F9</f>
        <v>0</v>
      </c>
    </row>
    <row r="10" spans="1:8" s="11" customFormat="1" ht="12.75">
      <c r="A10" s="7"/>
      <c r="B10" s="8"/>
      <c r="C10" s="9"/>
      <c r="D10" s="8"/>
      <c r="E10" s="15"/>
      <c r="F10" s="15"/>
      <c r="G10" s="15"/>
      <c r="H10" s="15"/>
    </row>
    <row r="11" spans="1:8" s="11" customFormat="1" ht="52.5">
      <c r="A11" s="7">
        <v>4</v>
      </c>
      <c r="B11" s="8" t="s">
        <v>57</v>
      </c>
      <c r="C11" s="9">
        <v>1</v>
      </c>
      <c r="D11" s="8" t="s">
        <v>39</v>
      </c>
      <c r="E11" s="15"/>
      <c r="F11" s="15"/>
      <c r="G11" s="15">
        <f>C11*E11</f>
        <v>0</v>
      </c>
      <c r="H11" s="15">
        <f>C11*F11</f>
        <v>0</v>
      </c>
    </row>
    <row r="12" spans="1:8" s="11" customFormat="1" ht="14.25">
      <c r="A12" s="10"/>
      <c r="B12" s="10"/>
      <c r="C12" s="10"/>
      <c r="D12" s="8"/>
      <c r="E12" s="16"/>
      <c r="F12" s="16"/>
      <c r="G12" s="15"/>
      <c r="H12" s="15"/>
    </row>
    <row r="13" spans="1:8" s="11" customFormat="1" ht="40.5" customHeight="1">
      <c r="A13" s="7">
        <v>5</v>
      </c>
      <c r="B13" s="8" t="s">
        <v>58</v>
      </c>
      <c r="C13" s="9">
        <v>75</v>
      </c>
      <c r="D13" s="8" t="s">
        <v>2</v>
      </c>
      <c r="E13" s="15"/>
      <c r="F13" s="15"/>
      <c r="G13" s="15">
        <f>C13*E13</f>
        <v>0</v>
      </c>
      <c r="H13" s="15">
        <f>C13*F13</f>
        <v>0</v>
      </c>
    </row>
    <row r="14" spans="1:8" s="11" customFormat="1" ht="12.75">
      <c r="A14" s="7"/>
      <c r="B14" s="8"/>
      <c r="C14" s="9"/>
      <c r="D14" s="8"/>
      <c r="E14" s="15"/>
      <c r="F14" s="15"/>
      <c r="G14" s="15"/>
      <c r="H14" s="15"/>
    </row>
    <row r="15" spans="1:8" s="11" customFormat="1" ht="40.5" customHeight="1">
      <c r="A15" s="7">
        <v>6</v>
      </c>
      <c r="B15" s="8" t="s">
        <v>67</v>
      </c>
      <c r="C15" s="9">
        <v>3</v>
      </c>
      <c r="D15" s="8" t="s">
        <v>2</v>
      </c>
      <c r="E15" s="15"/>
      <c r="F15" s="15"/>
      <c r="G15" s="15">
        <f>C15*E15</f>
        <v>0</v>
      </c>
      <c r="H15" s="15">
        <f>C15*F15</f>
        <v>0</v>
      </c>
    </row>
    <row r="16" spans="1:8" s="11" customFormat="1" ht="12.75">
      <c r="A16" s="7"/>
      <c r="B16" s="8"/>
      <c r="C16" s="9"/>
      <c r="D16" s="8"/>
      <c r="E16" s="15"/>
      <c r="F16" s="15"/>
      <c r="G16" s="15"/>
      <c r="H16" s="15"/>
    </row>
    <row r="17" spans="1:8" s="11" customFormat="1" ht="12.75">
      <c r="A17" s="7">
        <v>7</v>
      </c>
      <c r="B17" s="8" t="s">
        <v>69</v>
      </c>
      <c r="C17" s="9">
        <v>7</v>
      </c>
      <c r="D17" s="8" t="s">
        <v>2</v>
      </c>
      <c r="E17" s="15"/>
      <c r="F17" s="15"/>
      <c r="G17" s="15">
        <f>C17*E17</f>
        <v>0</v>
      </c>
      <c r="H17" s="15">
        <f>C17*F17</f>
        <v>0</v>
      </c>
    </row>
    <row r="18" spans="1:8" s="11" customFormat="1" ht="14.25">
      <c r="A18" s="10"/>
      <c r="B18" s="8"/>
      <c r="C18" s="8"/>
      <c r="D18" s="8"/>
      <c r="E18" s="16"/>
      <c r="F18" s="16"/>
      <c r="G18" s="15"/>
      <c r="H18" s="15"/>
    </row>
    <row r="19" spans="1:8" s="11" customFormat="1" ht="78.75" customHeight="1">
      <c r="A19" s="7">
        <v>8</v>
      </c>
      <c r="B19" s="8" t="s">
        <v>59</v>
      </c>
      <c r="C19" s="9">
        <v>9</v>
      </c>
      <c r="D19" s="8" t="s">
        <v>2</v>
      </c>
      <c r="E19" s="15"/>
      <c r="F19" s="15"/>
      <c r="G19" s="15">
        <f>C19*E19</f>
        <v>0</v>
      </c>
      <c r="H19" s="15">
        <f>C19*F19</f>
        <v>0</v>
      </c>
    </row>
    <row r="20" spans="1:8" s="11" customFormat="1" ht="14.25">
      <c r="A20" s="10"/>
      <c r="B20" s="8"/>
      <c r="C20" s="8"/>
      <c r="D20" s="8"/>
      <c r="E20" s="16"/>
      <c r="F20" s="16"/>
      <c r="G20" s="15"/>
      <c r="H20" s="15"/>
    </row>
    <row r="21" spans="1:10" s="11" customFormat="1" ht="39">
      <c r="A21" s="7">
        <v>9</v>
      </c>
      <c r="B21" s="8" t="s">
        <v>107</v>
      </c>
      <c r="C21" s="9">
        <v>10</v>
      </c>
      <c r="D21" s="8" t="s">
        <v>2</v>
      </c>
      <c r="E21" s="15"/>
      <c r="F21" s="15"/>
      <c r="G21" s="15">
        <f>C21*E21</f>
        <v>0</v>
      </c>
      <c r="H21" s="15">
        <f>C21*F21</f>
        <v>0</v>
      </c>
      <c r="J21" s="13"/>
    </row>
    <row r="22" spans="1:10" s="11" customFormat="1" ht="12.75">
      <c r="A22" s="7"/>
      <c r="B22" s="8"/>
      <c r="C22" s="9"/>
      <c r="D22" s="8"/>
      <c r="E22" s="15"/>
      <c r="F22" s="15"/>
      <c r="G22" s="15"/>
      <c r="H22" s="15"/>
      <c r="J22" s="13"/>
    </row>
    <row r="23" spans="1:10" s="11" customFormat="1" ht="26.25">
      <c r="A23" s="7">
        <v>10</v>
      </c>
      <c r="B23" s="8" t="s">
        <v>60</v>
      </c>
      <c r="C23" s="9">
        <v>17</v>
      </c>
      <c r="D23" s="8" t="s">
        <v>2</v>
      </c>
      <c r="E23" s="15"/>
      <c r="F23" s="15"/>
      <c r="G23" s="15">
        <f>C23*E23</f>
        <v>0</v>
      </c>
      <c r="H23" s="15">
        <f>C23*F23</f>
        <v>0</v>
      </c>
      <c r="J23" s="13"/>
    </row>
    <row r="24" spans="1:10" s="11" customFormat="1" ht="12.75" customHeight="1">
      <c r="A24" s="10"/>
      <c r="B24" s="10"/>
      <c r="C24" s="10"/>
      <c r="D24" s="10"/>
      <c r="E24" s="16"/>
      <c r="F24" s="16"/>
      <c r="G24" s="15"/>
      <c r="H24" s="15"/>
      <c r="J24" s="13"/>
    </row>
    <row r="25" spans="1:10" s="11" customFormat="1" ht="26.25">
      <c r="A25" s="7">
        <v>11</v>
      </c>
      <c r="B25" s="8" t="s">
        <v>68</v>
      </c>
      <c r="C25" s="9">
        <v>4</v>
      </c>
      <c r="D25" s="8" t="s">
        <v>2</v>
      </c>
      <c r="E25" s="15"/>
      <c r="F25" s="15"/>
      <c r="G25" s="15">
        <f>C25*E25</f>
        <v>0</v>
      </c>
      <c r="H25" s="15">
        <f>C25*F25</f>
        <v>0</v>
      </c>
      <c r="J25" s="13"/>
    </row>
    <row r="26" spans="1:10" s="11" customFormat="1" ht="12.75" customHeight="1">
      <c r="A26" s="10"/>
      <c r="B26" s="10"/>
      <c r="C26" s="10"/>
      <c r="D26" s="10"/>
      <c r="E26" s="16"/>
      <c r="F26" s="16"/>
      <c r="G26" s="15"/>
      <c r="H26" s="15"/>
      <c r="J26" s="13"/>
    </row>
    <row r="27" spans="1:10" s="11" customFormat="1" ht="39.75" customHeight="1">
      <c r="A27" s="7">
        <v>12</v>
      </c>
      <c r="B27" s="8" t="s">
        <v>61</v>
      </c>
      <c r="C27" s="9">
        <v>1650</v>
      </c>
      <c r="D27" s="8" t="s">
        <v>9</v>
      </c>
      <c r="E27" s="15"/>
      <c r="F27" s="15"/>
      <c r="G27" s="15">
        <f>C27*E27</f>
        <v>0</v>
      </c>
      <c r="H27" s="15">
        <f>C27*F27</f>
        <v>0</v>
      </c>
      <c r="J27" s="13"/>
    </row>
    <row r="28" spans="1:10" s="11" customFormat="1" ht="12.75" customHeight="1">
      <c r="A28" s="10"/>
      <c r="B28" s="10"/>
      <c r="C28" s="10"/>
      <c r="D28" s="10"/>
      <c r="E28" s="16"/>
      <c r="F28" s="16"/>
      <c r="G28" s="15"/>
      <c r="H28" s="15"/>
      <c r="J28" s="13"/>
    </row>
    <row r="29" spans="1:10" s="11" customFormat="1" ht="78.75" customHeight="1">
      <c r="A29" s="7">
        <v>13</v>
      </c>
      <c r="B29" s="8" t="s">
        <v>62</v>
      </c>
      <c r="C29" s="9">
        <v>510</v>
      </c>
      <c r="D29" s="8" t="s">
        <v>9</v>
      </c>
      <c r="E29" s="15"/>
      <c r="F29" s="15"/>
      <c r="G29" s="15">
        <f>C29*E29</f>
        <v>0</v>
      </c>
      <c r="H29" s="15">
        <f>C29*F29</f>
        <v>0</v>
      </c>
      <c r="J29" s="13"/>
    </row>
    <row r="30" spans="1:10" s="11" customFormat="1" ht="12.75" customHeight="1">
      <c r="A30" s="10"/>
      <c r="B30" s="10"/>
      <c r="C30" s="10"/>
      <c r="D30" s="10"/>
      <c r="E30" s="16"/>
      <c r="F30" s="16"/>
      <c r="G30" s="15"/>
      <c r="H30" s="15"/>
      <c r="J30" s="13"/>
    </row>
    <row r="31" spans="1:10" s="11" customFormat="1" ht="39">
      <c r="A31" s="7">
        <v>14</v>
      </c>
      <c r="B31" s="8" t="s">
        <v>63</v>
      </c>
      <c r="C31" s="9">
        <v>1</v>
      </c>
      <c r="D31" s="8" t="s">
        <v>39</v>
      </c>
      <c r="E31" s="15"/>
      <c r="F31" s="15"/>
      <c r="G31" s="15">
        <f>C31*E31</f>
        <v>0</v>
      </c>
      <c r="H31" s="15">
        <f>C31*F31</f>
        <v>0</v>
      </c>
      <c r="J31" s="13"/>
    </row>
    <row r="32" spans="1:10" s="11" customFormat="1" ht="12.75" customHeight="1">
      <c r="A32" s="10"/>
      <c r="B32" s="10"/>
      <c r="C32" s="10"/>
      <c r="D32" s="10"/>
      <c r="E32" s="16"/>
      <c r="F32" s="16"/>
      <c r="G32" s="15"/>
      <c r="H32" s="15"/>
      <c r="J32" s="13"/>
    </row>
    <row r="33" spans="1:10" s="11" customFormat="1" ht="12.75">
      <c r="A33" s="7">
        <v>15</v>
      </c>
      <c r="B33" s="8" t="s">
        <v>41</v>
      </c>
      <c r="C33" s="9">
        <v>1</v>
      </c>
      <c r="D33" s="8" t="s">
        <v>39</v>
      </c>
      <c r="E33" s="15"/>
      <c r="F33" s="15"/>
      <c r="G33" s="15">
        <f>C33*E33</f>
        <v>0</v>
      </c>
      <c r="H33" s="15">
        <f>C33*F33</f>
        <v>0</v>
      </c>
      <c r="J33" s="13"/>
    </row>
    <row r="34" spans="1:8" s="11" customFormat="1" ht="12.75">
      <c r="A34" s="9"/>
      <c r="B34" s="14"/>
      <c r="C34" s="14"/>
      <c r="D34" s="14"/>
      <c r="E34" s="15"/>
      <c r="F34" s="15"/>
      <c r="G34" s="15"/>
      <c r="H34" s="15"/>
    </row>
    <row r="35" spans="1:8" s="11" customFormat="1" ht="39">
      <c r="A35" s="7">
        <v>16</v>
      </c>
      <c r="B35" s="8" t="s">
        <v>64</v>
      </c>
      <c r="C35" s="9">
        <v>1</v>
      </c>
      <c r="D35" s="8" t="s">
        <v>39</v>
      </c>
      <c r="E35" s="15"/>
      <c r="F35" s="15"/>
      <c r="G35" s="15">
        <f>C35*E35</f>
        <v>0</v>
      </c>
      <c r="H35" s="15">
        <f>C35*F35</f>
        <v>0</v>
      </c>
    </row>
    <row r="36" spans="1:8" s="11" customFormat="1" ht="14.25">
      <c r="A36" s="10"/>
      <c r="B36" s="10"/>
      <c r="C36" s="10"/>
      <c r="D36" s="10"/>
      <c r="E36" s="16"/>
      <c r="F36" s="16"/>
      <c r="G36" s="15"/>
      <c r="H36" s="15"/>
    </row>
    <row r="37" spans="1:8" s="11" customFormat="1" ht="39">
      <c r="A37" s="7">
        <v>17</v>
      </c>
      <c r="B37" s="8" t="s">
        <v>65</v>
      </c>
      <c r="C37" s="9">
        <v>1</v>
      </c>
      <c r="D37" s="8" t="s">
        <v>39</v>
      </c>
      <c r="E37" s="15"/>
      <c r="F37" s="15"/>
      <c r="G37" s="15">
        <f>C37*E37</f>
        <v>0</v>
      </c>
      <c r="H37" s="15">
        <f>C37*F37</f>
        <v>0</v>
      </c>
    </row>
    <row r="38" spans="1:8" ht="12.75">
      <c r="A38" s="6"/>
      <c r="B38" s="17" t="s">
        <v>11</v>
      </c>
      <c r="C38" s="17"/>
      <c r="D38" s="17"/>
      <c r="E38" s="17"/>
      <c r="F38" s="17"/>
      <c r="G38" s="18">
        <f>SUM(G5:G37)</f>
        <v>0</v>
      </c>
      <c r="H38" s="19"/>
    </row>
    <row r="39" spans="1:8" ht="12.75">
      <c r="A39" s="6"/>
      <c r="B39" s="17" t="s">
        <v>10</v>
      </c>
      <c r="C39" s="17"/>
      <c r="D39" s="17"/>
      <c r="E39" s="17"/>
      <c r="F39" s="17"/>
      <c r="G39" s="19"/>
      <c r="H39" s="18">
        <f>SUM(H5:H38)</f>
        <v>0</v>
      </c>
    </row>
    <row r="40" spans="1:8" ht="26.25">
      <c r="A40" s="2"/>
      <c r="B40" s="3" t="s">
        <v>12</v>
      </c>
      <c r="C40" s="4"/>
      <c r="D40" s="3"/>
      <c r="E40" s="4"/>
      <c r="F40" s="4"/>
      <c r="G40" s="77">
        <f>G38+H39</f>
        <v>0</v>
      </c>
      <c r="H40" s="77"/>
    </row>
    <row r="41" ht="12.75">
      <c r="A41" s="1"/>
    </row>
  </sheetData>
  <sheetProtection/>
  <mergeCells count="2">
    <mergeCell ref="A2:H2"/>
    <mergeCell ref="G40:H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Ducsi István</dc:creator>
  <cp:keywords/>
  <dc:description/>
  <cp:lastModifiedBy>Szász Ibolya</cp:lastModifiedBy>
  <cp:lastPrinted>2017-01-25T09:39:40Z</cp:lastPrinted>
  <dcterms:created xsi:type="dcterms:W3CDTF">2010-01-25T08:00:58Z</dcterms:created>
  <dcterms:modified xsi:type="dcterms:W3CDTF">2017-08-15T13:49:11Z</dcterms:modified>
  <cp:category/>
  <cp:version/>
  <cp:contentType/>
  <cp:contentStatus/>
</cp:coreProperties>
</file>