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65500" windowWidth="9888" windowHeight="9408" activeTab="0"/>
  </bookViews>
  <sheets>
    <sheet name="Munka1" sheetId="1" r:id="rId1"/>
  </sheets>
  <definedNames>
    <definedName name="_xlnm.Print_Area" localSheetId="0">'Munka1'!$A$1:$I$419</definedName>
  </definedNames>
  <calcPr fullCalcOnLoad="1"/>
</workbook>
</file>

<file path=xl/sharedStrings.xml><?xml version="1.0" encoding="utf-8"?>
<sst xmlns="http://schemas.openxmlformats.org/spreadsheetml/2006/main" count="309" uniqueCount="131">
  <si>
    <t>ssz.</t>
  </si>
  <si>
    <t>tételszám</t>
  </si>
  <si>
    <t>tételkiírás</t>
  </si>
  <si>
    <t>m3</t>
  </si>
  <si>
    <t>anyag ktg.</t>
  </si>
  <si>
    <t>díj</t>
  </si>
  <si>
    <t xml:space="preserve"> összesen</t>
  </si>
  <si>
    <t>a:</t>
  </si>
  <si>
    <t>d:</t>
  </si>
  <si>
    <t>1.,</t>
  </si>
  <si>
    <t>2.,</t>
  </si>
  <si>
    <t>ÖSSZESEN</t>
  </si>
  <si>
    <t>összege</t>
  </si>
  <si>
    <t>23. Síkalapozási munka</t>
  </si>
  <si>
    <t>3.,</t>
  </si>
  <si>
    <t>t</t>
  </si>
  <si>
    <t>23-03-004</t>
  </si>
  <si>
    <t>4.,</t>
  </si>
  <si>
    <t>34. Fémszerkezezek</t>
  </si>
  <si>
    <t>34-</t>
  </si>
  <si>
    <t>Statikai  költségvetés</t>
  </si>
  <si>
    <t>Munkanem összesítő</t>
  </si>
  <si>
    <t>Msz.</t>
  </si>
  <si>
    <t>Munkanem megnevezése</t>
  </si>
  <si>
    <t>23;</t>
  </si>
  <si>
    <t>Síkalapozási munka:</t>
  </si>
  <si>
    <t>34;</t>
  </si>
  <si>
    <t>Fémszerkezetek</t>
  </si>
  <si>
    <t>ÖSSZESEN:</t>
  </si>
  <si>
    <t>Anyag+díjköltség</t>
  </si>
  <si>
    <t>S 235 min. acélból</t>
  </si>
  <si>
    <t>23-03-002</t>
  </si>
  <si>
    <t>Beton pontalap készítése</t>
  </si>
  <si>
    <t>üzemben hegesztve, helyszínen csavarozva</t>
  </si>
  <si>
    <t>ÁFA 27%</t>
  </si>
  <si>
    <t>C25/30-XC2-16-F3  minőségű betonból.</t>
  </si>
  <si>
    <t>23-03-020</t>
  </si>
  <si>
    <t>Szerelőbeton készítése,</t>
  </si>
  <si>
    <t>10 cm vastagságig</t>
  </si>
  <si>
    <t>C8/10 minőségű betonból.</t>
  </si>
  <si>
    <t>15-01-001</t>
  </si>
  <si>
    <t>Falzsaluzás készítése kétoldali,</t>
  </si>
  <si>
    <t>m2</t>
  </si>
  <si>
    <t>5.,</t>
  </si>
  <si>
    <t>31-01-002</t>
  </si>
  <si>
    <t>Betonacél szerelés 8-10 mm átmérőig</t>
  </si>
  <si>
    <t xml:space="preserve">B 500B min. </t>
  </si>
  <si>
    <t>8mm, szálban</t>
  </si>
  <si>
    <t>6.,</t>
  </si>
  <si>
    <t>31-01-003</t>
  </si>
  <si>
    <t>Betonacél szerelés 12-20 mm átmérőig</t>
  </si>
  <si>
    <t xml:space="preserve">B 500.B min. </t>
  </si>
  <si>
    <t>12mm, szálban</t>
  </si>
  <si>
    <t>7.,</t>
  </si>
  <si>
    <t>31. Helyszíni beton és vasbeton munka</t>
  </si>
  <si>
    <t>31-21-0</t>
  </si>
  <si>
    <t>Vasbeton koszorú készítése</t>
  </si>
  <si>
    <t>bármely keresztmetszettel,</t>
  </si>
  <si>
    <t>C20/25-XC1-16-F3 minőségű betonból.</t>
  </si>
  <si>
    <t>15-02-006</t>
  </si>
  <si>
    <t xml:space="preserve">Koszorúzsaluzás készítése </t>
  </si>
  <si>
    <t>párkány nélkül.</t>
  </si>
  <si>
    <t>31;</t>
  </si>
  <si>
    <t>32;</t>
  </si>
  <si>
    <t>Helyszíni beton- és vasbeton munka</t>
  </si>
  <si>
    <t>Előregyártott szerkezetek</t>
  </si>
  <si>
    <t>8.,</t>
  </si>
  <si>
    <t>Zsaluzatban elhelyezett hőszigetelés 5 cm vastagságban</t>
  </si>
  <si>
    <t>32. Előregyártott szerkezetek</t>
  </si>
  <si>
    <t>32-</t>
  </si>
  <si>
    <t>POROTHERM áthidalók beemelése és elhelyezése</t>
  </si>
  <si>
    <t>db</t>
  </si>
  <si>
    <t>Beton sávalap készítése</t>
  </si>
  <si>
    <t>12.,</t>
  </si>
  <si>
    <t>függőleges vagy ferde,sík felülettel</t>
  </si>
  <si>
    <t>9.,</t>
  </si>
  <si>
    <t>31-21-023</t>
  </si>
  <si>
    <t>Sík vagy bordás vasbeton lemez készítése;</t>
  </si>
  <si>
    <t>15 fok hajlásszögig, 12 cm vastagság felett</t>
  </si>
  <si>
    <t>15-02-008</t>
  </si>
  <si>
    <t xml:space="preserve">Síklemez zsaluzása,  alátámasztó állvánnyal     </t>
  </si>
  <si>
    <t>4,00 m magasságig</t>
  </si>
  <si>
    <t>10.,</t>
  </si>
  <si>
    <t>11.,</t>
  </si>
  <si>
    <t>13.,</t>
  </si>
  <si>
    <t>14.,</t>
  </si>
  <si>
    <t>Trapézlemez fektetése acél gerendázaton,</t>
  </si>
  <si>
    <t>rögzítése önfúró csavarral</t>
  </si>
  <si>
    <t>szivattyús technológiával C20/25-XC1-16-F3 min. betonból</t>
  </si>
  <si>
    <t>10mm, szálban</t>
  </si>
  <si>
    <t>16mm, szálban</t>
  </si>
  <si>
    <t>15-01-014</t>
  </si>
  <si>
    <t>Oszlopzsaluzás</t>
  </si>
  <si>
    <t>állandó keresztmetszetű, íves</t>
  </si>
  <si>
    <t>15-02-002</t>
  </si>
  <si>
    <t>Gerendazsaluzás alátámasztó állvánnyal</t>
  </si>
  <si>
    <t>tagozattal vagy tagozat nélkül</t>
  </si>
  <si>
    <t>2,01-4,00 m magasságig</t>
  </si>
  <si>
    <t>31-11-013</t>
  </si>
  <si>
    <t>Vasbeton tartó (gerenda) készítése;</t>
  </si>
  <si>
    <t>31-11-062</t>
  </si>
  <si>
    <t>Oszlop, pillér készítése vasbetonból;</t>
  </si>
  <si>
    <r>
      <t>750 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felett  C20/25-XC1-16-F3 min. betonból</t>
    </r>
  </si>
  <si>
    <t>15-03-017</t>
  </si>
  <si>
    <t>Székállás előregyártott födémelemek alátámasztására,</t>
  </si>
  <si>
    <t>m</t>
  </si>
  <si>
    <t>Trapézlemezek alátámasztása a betonozáskor</t>
  </si>
  <si>
    <t>szivattyús technológiával C16/20-X0b(H)-24-F3 min. betonból</t>
  </si>
  <si>
    <t>Vasbeton talpgerenda készítése</t>
  </si>
  <si>
    <t xml:space="preserve">Porotherm A-12 l=125 </t>
  </si>
  <si>
    <t>2 rtg. alapozó és tűzgátló bevonattal ellátva</t>
  </si>
  <si>
    <t>trapézlemez kibetonozása</t>
  </si>
  <si>
    <t>monolit mező</t>
  </si>
  <si>
    <t>15-01-011</t>
  </si>
  <si>
    <t>állandó keresztmetszetű, négyszögű</t>
  </si>
  <si>
    <t>80 cm  oldalméretig</t>
  </si>
  <si>
    <t xml:space="preserve">Porotherm A-10 l=125 </t>
  </si>
  <si>
    <t xml:space="preserve">Porotherm A-10 l=150 </t>
  </si>
  <si>
    <t>Acél keretek, gerendák és pillérek gyártása és szerelése</t>
  </si>
  <si>
    <t>IPE360, zárt 160/90x5,6 és 2U160 szelvények</t>
  </si>
  <si>
    <t>2 rtg. alapozó és 2 rtg. fedőmázolással ellátva</t>
  </si>
  <si>
    <t>Acél kiváltó gerendák gyártása és szerelése</t>
  </si>
  <si>
    <t>U100 szelvény</t>
  </si>
  <si>
    <t>U120 szelvény</t>
  </si>
  <si>
    <t>U200 szelvény</t>
  </si>
  <si>
    <t>átfedés nélkül</t>
  </si>
  <si>
    <t>T75 v=0,75 75 mm magas szelvény</t>
  </si>
  <si>
    <t>(talpgerendák oldala)</t>
  </si>
  <si>
    <t>Sóstói Múzeumfalu fejlesztés, turizmusfejlesztés</t>
  </si>
  <si>
    <t>I. Új látogatóközpont kialakítása - hrsz: 15049</t>
  </si>
  <si>
    <t>kiviteli tervdokumentáció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</si>
</sst>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" fillId="0" borderId="17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164" fontId="5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" fillId="0" borderId="21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7"/>
  <sheetViews>
    <sheetView tabSelected="1" view="pageBreakPreview" zoomScaleSheetLayoutView="100" zoomScalePageLayoutView="0" workbookViewId="0" topLeftCell="A172">
      <selection activeCell="F198" sqref="F198"/>
    </sheetView>
  </sheetViews>
  <sheetFormatPr defaultColWidth="9.00390625" defaultRowHeight="12.75"/>
  <cols>
    <col min="1" max="1" width="5.875" style="0" customWidth="1"/>
    <col min="2" max="2" width="13.875" style="8" customWidth="1"/>
    <col min="4" max="4" width="5.00390625" style="0" customWidth="1"/>
    <col min="5" max="5" width="3.625" style="0" customWidth="1"/>
    <col min="6" max="6" width="10.125" style="0" customWidth="1"/>
    <col min="7" max="7" width="4.50390625" style="0" customWidth="1"/>
    <col min="8" max="8" width="15.50390625" style="54" customWidth="1"/>
    <col min="9" max="9" width="14.875" style="0" customWidth="1"/>
  </cols>
  <sheetData>
    <row r="1" spans="1:9" ht="12.75">
      <c r="A1" s="10" t="s">
        <v>0</v>
      </c>
      <c r="B1" s="11" t="s">
        <v>1</v>
      </c>
      <c r="C1" s="2"/>
      <c r="D1" s="13" t="s">
        <v>2</v>
      </c>
      <c r="E1" s="3"/>
      <c r="F1" s="3"/>
      <c r="G1" s="4"/>
      <c r="H1" s="51" t="s">
        <v>4</v>
      </c>
      <c r="I1" s="15" t="s">
        <v>5</v>
      </c>
    </row>
    <row r="2" spans="1:9" ht="12.75">
      <c r="A2" s="1"/>
      <c r="B2" s="12"/>
      <c r="C2" s="5"/>
      <c r="D2" s="6"/>
      <c r="E2" s="6"/>
      <c r="F2" s="6"/>
      <c r="G2" s="7"/>
      <c r="H2" s="52" t="s">
        <v>12</v>
      </c>
      <c r="I2" s="16" t="s">
        <v>6</v>
      </c>
    </row>
    <row r="3" spans="1:9" ht="12.75">
      <c r="A3" s="17"/>
      <c r="B3" s="18"/>
      <c r="C3" s="17"/>
      <c r="D3" s="17"/>
      <c r="E3" s="17"/>
      <c r="F3" s="17"/>
      <c r="G3" s="17"/>
      <c r="H3" s="53"/>
      <c r="I3" s="19"/>
    </row>
    <row r="4" ht="12.75">
      <c r="C4" s="14" t="s">
        <v>13</v>
      </c>
    </row>
    <row r="5" ht="12.75">
      <c r="C5" s="14"/>
    </row>
    <row r="6" spans="1:3" ht="12.75">
      <c r="A6" s="30" t="s">
        <v>9</v>
      </c>
      <c r="B6" s="30" t="s">
        <v>16</v>
      </c>
      <c r="C6" s="30" t="s">
        <v>72</v>
      </c>
    </row>
    <row r="7" spans="2:3" ht="12.75">
      <c r="B7"/>
      <c r="C7" s="30" t="s">
        <v>107</v>
      </c>
    </row>
    <row r="8" spans="1:2" ht="12.75">
      <c r="A8" s="30"/>
      <c r="B8"/>
    </row>
    <row r="9" spans="2:8" ht="12.75">
      <c r="B9"/>
      <c r="C9" s="30">
        <v>14.44</v>
      </c>
      <c r="D9" s="30" t="s">
        <v>3</v>
      </c>
      <c r="E9" s="9" t="s">
        <v>7</v>
      </c>
      <c r="F9">
        <v>0</v>
      </c>
      <c r="H9" s="54">
        <f>C9*F9</f>
        <v>0</v>
      </c>
    </row>
    <row r="10" spans="2:9" ht="12.75">
      <c r="B10"/>
      <c r="D10" s="30"/>
      <c r="E10" s="9" t="s">
        <v>8</v>
      </c>
      <c r="F10">
        <v>0</v>
      </c>
      <c r="I10">
        <f>C9*F10</f>
        <v>0</v>
      </c>
    </row>
    <row r="11" ht="12.75">
      <c r="C11" s="14"/>
    </row>
    <row r="12" ht="12.75">
      <c r="C12" s="14"/>
    </row>
    <row r="13" spans="1:3" ht="12.75">
      <c r="A13" s="30" t="s">
        <v>10</v>
      </c>
      <c r="B13" s="30" t="s">
        <v>31</v>
      </c>
      <c r="C13" s="30" t="s">
        <v>32</v>
      </c>
    </row>
    <row r="14" spans="2:3" ht="12.75">
      <c r="B14"/>
      <c r="C14" s="30" t="s">
        <v>107</v>
      </c>
    </row>
    <row r="15" spans="1:2" ht="12.75">
      <c r="A15" s="30"/>
      <c r="B15"/>
    </row>
    <row r="16" spans="2:8" ht="12.75">
      <c r="B16"/>
      <c r="C16" s="30">
        <v>0.87</v>
      </c>
      <c r="D16" s="30" t="s">
        <v>3</v>
      </c>
      <c r="E16" s="9" t="s">
        <v>7</v>
      </c>
      <c r="F16">
        <v>0</v>
      </c>
      <c r="H16" s="54">
        <f>C16*F16</f>
        <v>0</v>
      </c>
    </row>
    <row r="17" spans="2:9" ht="12.75">
      <c r="B17"/>
      <c r="D17" s="30"/>
      <c r="E17" s="9" t="s">
        <v>8</v>
      </c>
      <c r="F17">
        <v>0</v>
      </c>
      <c r="I17">
        <f>C16*F17</f>
        <v>0</v>
      </c>
    </row>
    <row r="19" spans="1:9" ht="12.75">
      <c r="A19" s="30" t="s">
        <v>17</v>
      </c>
      <c r="B19" s="36" t="s">
        <v>16</v>
      </c>
      <c r="C19" s="30" t="s">
        <v>108</v>
      </c>
      <c r="D19" s="30"/>
      <c r="E19" s="30"/>
      <c r="F19" s="30"/>
      <c r="G19" s="30"/>
      <c r="H19" s="55"/>
      <c r="I19" s="38"/>
    </row>
    <row r="20" spans="1:9" ht="12.75">
      <c r="A20" s="30"/>
      <c r="B20" s="36"/>
      <c r="C20" s="30" t="s">
        <v>35</v>
      </c>
      <c r="D20" s="30"/>
      <c r="E20" s="30"/>
      <c r="F20" s="30"/>
      <c r="G20" s="30"/>
      <c r="H20" s="55"/>
      <c r="I20" s="38"/>
    </row>
    <row r="21" spans="1:9" ht="12.75">
      <c r="A21" s="30"/>
      <c r="B21" s="36"/>
      <c r="C21" s="30"/>
      <c r="D21" s="30"/>
      <c r="E21" s="30"/>
      <c r="F21" s="30"/>
      <c r="G21" s="30"/>
      <c r="H21" s="55"/>
      <c r="I21" s="38"/>
    </row>
    <row r="22" spans="1:9" ht="12.75">
      <c r="A22" s="30"/>
      <c r="B22" s="36"/>
      <c r="C22" s="30">
        <v>8.11</v>
      </c>
      <c r="D22" s="30" t="s">
        <v>3</v>
      </c>
      <c r="E22" s="39" t="s">
        <v>7</v>
      </c>
      <c r="F22" s="30">
        <v>0</v>
      </c>
      <c r="G22" s="30"/>
      <c r="H22" s="55">
        <f>C22*F22</f>
        <v>0</v>
      </c>
      <c r="I22" s="38"/>
    </row>
    <row r="23" spans="1:9" ht="12.75">
      <c r="A23" s="30"/>
      <c r="B23" s="36"/>
      <c r="C23" s="30"/>
      <c r="D23" s="30"/>
      <c r="E23" s="39" t="s">
        <v>8</v>
      </c>
      <c r="F23" s="30">
        <v>0</v>
      </c>
      <c r="G23" s="30"/>
      <c r="H23" s="55"/>
      <c r="I23" s="38">
        <f>C22*F23</f>
        <v>0</v>
      </c>
    </row>
    <row r="24" spans="2:4" ht="12.75">
      <c r="B24"/>
      <c r="D24" s="30"/>
    </row>
    <row r="25" spans="1:9" ht="12.75">
      <c r="A25" s="30" t="s">
        <v>43</v>
      </c>
      <c r="B25" s="36" t="s">
        <v>36</v>
      </c>
      <c r="C25" s="30" t="s">
        <v>37</v>
      </c>
      <c r="D25" s="30"/>
      <c r="E25" s="30"/>
      <c r="F25" s="30"/>
      <c r="G25" s="30"/>
      <c r="H25" s="55"/>
      <c r="I25" s="38"/>
    </row>
    <row r="26" spans="1:9" ht="12.75">
      <c r="A26" s="30"/>
      <c r="B26" s="36"/>
      <c r="C26" s="30" t="s">
        <v>38</v>
      </c>
      <c r="D26" s="30"/>
      <c r="E26" s="30"/>
      <c r="F26" s="30"/>
      <c r="G26" s="30"/>
      <c r="H26" s="55"/>
      <c r="I26" s="38"/>
    </row>
    <row r="27" spans="1:9" ht="12.75">
      <c r="A27" s="30"/>
      <c r="B27" s="36"/>
      <c r="C27" s="30" t="s">
        <v>39</v>
      </c>
      <c r="D27" s="30"/>
      <c r="E27" s="30"/>
      <c r="F27" s="30"/>
      <c r="G27" s="30"/>
      <c r="H27" s="55"/>
      <c r="I27" s="38"/>
    </row>
    <row r="28" spans="1:9" ht="12.75">
      <c r="A28" s="30"/>
      <c r="B28" s="36"/>
      <c r="C28" s="30"/>
      <c r="D28" s="30"/>
      <c r="E28" s="30"/>
      <c r="F28" s="30"/>
      <c r="G28" s="30"/>
      <c r="H28" s="55"/>
      <c r="I28" s="38"/>
    </row>
    <row r="29" spans="1:9" ht="12.75">
      <c r="A29" s="30"/>
      <c r="B29" s="36"/>
      <c r="C29" s="30">
        <v>1.8</v>
      </c>
      <c r="D29" s="30" t="s">
        <v>3</v>
      </c>
      <c r="E29" s="39" t="s">
        <v>7</v>
      </c>
      <c r="F29" s="30">
        <v>0</v>
      </c>
      <c r="G29" s="30"/>
      <c r="H29" s="55">
        <f>C29*F29</f>
        <v>0</v>
      </c>
      <c r="I29" s="38"/>
    </row>
    <row r="30" spans="1:9" ht="12.75">
      <c r="A30" s="30"/>
      <c r="B30" s="36"/>
      <c r="C30" s="30"/>
      <c r="D30" s="30"/>
      <c r="E30" s="39" t="s">
        <v>8</v>
      </c>
      <c r="F30" s="30">
        <v>0</v>
      </c>
      <c r="G30" s="30"/>
      <c r="H30" s="55"/>
      <c r="I30" s="38">
        <f>C29*F30</f>
        <v>0</v>
      </c>
    </row>
    <row r="31" spans="2:4" ht="12.75">
      <c r="B31"/>
      <c r="D31" s="30"/>
    </row>
    <row r="32" spans="1:9" ht="12.75">
      <c r="A32" s="30" t="s">
        <v>48</v>
      </c>
      <c r="B32" s="36" t="s">
        <v>40</v>
      </c>
      <c r="C32" s="30" t="s">
        <v>41</v>
      </c>
      <c r="D32" s="30"/>
      <c r="E32" s="30"/>
      <c r="F32" s="30"/>
      <c r="G32" s="30"/>
      <c r="H32" s="55"/>
      <c r="I32" s="38"/>
    </row>
    <row r="33" spans="1:9" ht="12.75">
      <c r="A33" s="30"/>
      <c r="B33" s="36"/>
      <c r="C33" s="30" t="s">
        <v>74</v>
      </c>
      <c r="D33" s="30"/>
      <c r="E33" s="30"/>
      <c r="F33" s="30"/>
      <c r="G33" s="30"/>
      <c r="H33" s="55"/>
      <c r="I33" s="38"/>
    </row>
    <row r="34" spans="1:9" ht="12.75">
      <c r="A34" s="30"/>
      <c r="B34" s="36"/>
      <c r="C34" s="30" t="s">
        <v>127</v>
      </c>
      <c r="D34" s="30"/>
      <c r="E34" s="30"/>
      <c r="F34" s="30"/>
      <c r="G34" s="30"/>
      <c r="H34" s="55"/>
      <c r="I34" s="38"/>
    </row>
    <row r="35" spans="1:9" ht="12.75">
      <c r="A35" s="30"/>
      <c r="B35" s="36"/>
      <c r="C35" s="30"/>
      <c r="D35" s="30"/>
      <c r="E35" s="30"/>
      <c r="F35" s="30"/>
      <c r="G35" s="30"/>
      <c r="H35" s="55"/>
      <c r="I35" s="38"/>
    </row>
    <row r="36" spans="1:9" ht="12.75">
      <c r="A36" s="30"/>
      <c r="B36" s="36"/>
      <c r="C36" s="30">
        <v>54.03</v>
      </c>
      <c r="D36" s="30" t="s">
        <v>42</v>
      </c>
      <c r="E36" s="39" t="s">
        <v>7</v>
      </c>
      <c r="F36" s="30">
        <v>0</v>
      </c>
      <c r="G36" s="30"/>
      <c r="H36" s="55">
        <f>C36*F36</f>
        <v>0</v>
      </c>
      <c r="I36" s="38"/>
    </row>
    <row r="37" spans="1:9" ht="12.75">
      <c r="A37" s="30"/>
      <c r="B37" s="36"/>
      <c r="C37" s="30"/>
      <c r="D37" s="30"/>
      <c r="E37" s="39" t="s">
        <v>8</v>
      </c>
      <c r="F37" s="30">
        <v>0</v>
      </c>
      <c r="G37" s="30"/>
      <c r="H37" s="55"/>
      <c r="I37" s="38">
        <f>C36*F37</f>
        <v>0</v>
      </c>
    </row>
    <row r="39" spans="1:9" ht="12.75">
      <c r="A39" s="30" t="s">
        <v>53</v>
      </c>
      <c r="B39" s="36" t="s">
        <v>44</v>
      </c>
      <c r="C39" s="30" t="s">
        <v>45</v>
      </c>
      <c r="D39" s="30"/>
      <c r="E39" s="30"/>
      <c r="F39" s="30"/>
      <c r="G39" s="30"/>
      <c r="H39" s="55"/>
      <c r="I39" s="38"/>
    </row>
    <row r="40" spans="1:9" ht="12.75">
      <c r="A40" s="30"/>
      <c r="B40" s="30"/>
      <c r="C40" s="30" t="s">
        <v>46</v>
      </c>
      <c r="D40" s="30"/>
      <c r="E40" s="39"/>
      <c r="F40" s="30" t="s">
        <v>47</v>
      </c>
      <c r="G40" s="30"/>
      <c r="H40" s="55"/>
      <c r="I40" s="38"/>
    </row>
    <row r="41" spans="1:9" ht="12.75">
      <c r="A41" s="30"/>
      <c r="B41" s="36"/>
      <c r="C41" s="30"/>
      <c r="D41" s="30"/>
      <c r="E41" s="30"/>
      <c r="F41" s="30"/>
      <c r="G41" s="30"/>
      <c r="H41" s="55"/>
      <c r="I41" s="38"/>
    </row>
    <row r="42" spans="1:9" ht="12.75">
      <c r="A42" s="30"/>
      <c r="B42" s="36"/>
      <c r="C42" s="30">
        <v>0.25</v>
      </c>
      <c r="D42" s="30" t="s">
        <v>15</v>
      </c>
      <c r="E42" s="39" t="s">
        <v>7</v>
      </c>
      <c r="F42" s="30">
        <v>0</v>
      </c>
      <c r="G42" s="30"/>
      <c r="H42" s="55">
        <f>C42*F42</f>
        <v>0</v>
      </c>
      <c r="I42" s="38"/>
    </row>
    <row r="43" spans="1:9" ht="12.75">
      <c r="A43" s="30"/>
      <c r="B43" s="36"/>
      <c r="C43" s="30"/>
      <c r="D43" s="30"/>
      <c r="E43" s="39" t="s">
        <v>8</v>
      </c>
      <c r="F43" s="30">
        <v>0</v>
      </c>
      <c r="G43" s="30"/>
      <c r="H43" s="55"/>
      <c r="I43" s="38">
        <f>C42*F43</f>
        <v>0</v>
      </c>
    </row>
    <row r="45" spans="1:9" ht="12.75">
      <c r="A45" s="30" t="s">
        <v>66</v>
      </c>
      <c r="B45" s="36" t="s">
        <v>44</v>
      </c>
      <c r="C45" s="30" t="s">
        <v>45</v>
      </c>
      <c r="D45" s="30"/>
      <c r="E45" s="30"/>
      <c r="F45" s="30"/>
      <c r="G45" s="30"/>
      <c r="H45" s="55"/>
      <c r="I45" s="38"/>
    </row>
    <row r="46" spans="1:9" ht="12.75">
      <c r="A46" s="30"/>
      <c r="B46" s="30"/>
      <c r="C46" s="30" t="s">
        <v>46</v>
      </c>
      <c r="D46" s="30"/>
      <c r="E46" s="39"/>
      <c r="F46" s="30" t="s">
        <v>89</v>
      </c>
      <c r="G46" s="30"/>
      <c r="H46" s="55"/>
      <c r="I46" s="38"/>
    </row>
    <row r="47" spans="1:9" ht="12.75">
      <c r="A47" s="30"/>
      <c r="B47" s="36"/>
      <c r="C47" s="30"/>
      <c r="D47" s="30"/>
      <c r="E47" s="30"/>
      <c r="F47" s="30"/>
      <c r="G47" s="30"/>
      <c r="H47" s="55"/>
      <c r="I47" s="38"/>
    </row>
    <row r="48" spans="1:9" ht="12.75">
      <c r="A48" s="30"/>
      <c r="B48" s="36"/>
      <c r="C48" s="30">
        <v>0.15</v>
      </c>
      <c r="D48" s="30" t="s">
        <v>15</v>
      </c>
      <c r="E48" s="39" t="s">
        <v>7</v>
      </c>
      <c r="F48" s="30">
        <v>0</v>
      </c>
      <c r="G48" s="30"/>
      <c r="H48" s="55">
        <f>C48*F48</f>
        <v>0</v>
      </c>
      <c r="I48" s="38"/>
    </row>
    <row r="49" spans="1:9" ht="12.75">
      <c r="A49" s="30"/>
      <c r="B49" s="36"/>
      <c r="C49" s="30"/>
      <c r="D49" s="30"/>
      <c r="E49" s="39" t="s">
        <v>8</v>
      </c>
      <c r="F49" s="30">
        <v>0</v>
      </c>
      <c r="G49" s="30"/>
      <c r="H49" s="55"/>
      <c r="I49" s="38">
        <f>C48*F49</f>
        <v>0</v>
      </c>
    </row>
    <row r="51" spans="1:9" ht="12.75">
      <c r="A51" s="30" t="s">
        <v>75</v>
      </c>
      <c r="B51" s="36" t="s">
        <v>49</v>
      </c>
      <c r="C51" s="30" t="s">
        <v>50</v>
      </c>
      <c r="D51" s="30"/>
      <c r="E51" s="30"/>
      <c r="F51" s="30"/>
      <c r="G51" s="30"/>
      <c r="H51" s="55"/>
      <c r="I51" s="38"/>
    </row>
    <row r="52" spans="1:9" ht="12.75">
      <c r="A52" s="30"/>
      <c r="B52" s="36"/>
      <c r="C52" s="30" t="s">
        <v>51</v>
      </c>
      <c r="D52" s="30"/>
      <c r="E52" s="39"/>
      <c r="F52" s="30" t="s">
        <v>52</v>
      </c>
      <c r="G52" s="30"/>
      <c r="H52" s="55"/>
      <c r="I52" s="38"/>
    </row>
    <row r="53" spans="1:9" ht="12.75">
      <c r="A53" s="30"/>
      <c r="B53" s="36"/>
      <c r="C53" s="30"/>
      <c r="D53" s="30"/>
      <c r="E53" s="30"/>
      <c r="F53" s="30"/>
      <c r="G53" s="30"/>
      <c r="H53" s="55"/>
      <c r="I53" s="38"/>
    </row>
    <row r="54" spans="1:9" ht="12.75">
      <c r="A54" s="30"/>
      <c r="B54" s="36"/>
      <c r="C54" s="30">
        <v>0.17</v>
      </c>
      <c r="D54" s="30" t="s">
        <v>15</v>
      </c>
      <c r="E54" s="39" t="s">
        <v>7</v>
      </c>
      <c r="F54" s="30">
        <v>0</v>
      </c>
      <c r="G54" s="30"/>
      <c r="H54" s="55">
        <f>C54*F54</f>
        <v>0</v>
      </c>
      <c r="I54" s="38"/>
    </row>
    <row r="55" spans="1:9" ht="12.75">
      <c r="A55" s="30"/>
      <c r="B55" s="36"/>
      <c r="C55" s="30"/>
      <c r="D55" s="30"/>
      <c r="E55" s="39" t="s">
        <v>8</v>
      </c>
      <c r="F55" s="30">
        <v>0</v>
      </c>
      <c r="G55" s="30"/>
      <c r="H55" s="55"/>
      <c r="I55" s="38">
        <f>C54*F55</f>
        <v>0</v>
      </c>
    </row>
    <row r="57" spans="1:9" ht="12.75">
      <c r="A57" s="30" t="s">
        <v>82</v>
      </c>
      <c r="B57" s="36" t="s">
        <v>49</v>
      </c>
      <c r="C57" s="30" t="s">
        <v>50</v>
      </c>
      <c r="D57" s="30"/>
      <c r="E57" s="30"/>
      <c r="F57" s="30"/>
      <c r="G57" s="30"/>
      <c r="H57" s="55"/>
      <c r="I57" s="38"/>
    </row>
    <row r="58" spans="1:9" ht="12.75">
      <c r="A58" s="30"/>
      <c r="B58" s="36"/>
      <c r="C58" s="30" t="s">
        <v>51</v>
      </c>
      <c r="D58" s="30"/>
      <c r="E58" s="39"/>
      <c r="F58" s="30" t="s">
        <v>90</v>
      </c>
      <c r="G58" s="30"/>
      <c r="H58" s="55"/>
      <c r="I58" s="38"/>
    </row>
    <row r="59" spans="1:9" ht="12.75">
      <c r="A59" s="30"/>
      <c r="B59" s="36"/>
      <c r="C59" s="30"/>
      <c r="D59" s="30"/>
      <c r="E59" s="30"/>
      <c r="F59" s="30"/>
      <c r="G59" s="30"/>
      <c r="H59" s="55"/>
      <c r="I59" s="38"/>
    </row>
    <row r="60" spans="1:9" ht="12.75">
      <c r="A60" s="30"/>
      <c r="B60" s="36"/>
      <c r="C60" s="30">
        <v>0.03</v>
      </c>
      <c r="D60" s="30" t="s">
        <v>15</v>
      </c>
      <c r="E60" s="39" t="s">
        <v>7</v>
      </c>
      <c r="F60" s="30">
        <v>0</v>
      </c>
      <c r="G60" s="30"/>
      <c r="H60" s="55">
        <f>C60*F60</f>
        <v>0</v>
      </c>
      <c r="I60" s="38"/>
    </row>
    <row r="61" spans="1:9" ht="12.75">
      <c r="A61" s="30"/>
      <c r="B61" s="36"/>
      <c r="C61" s="30"/>
      <c r="D61" s="30"/>
      <c r="E61" s="39" t="s">
        <v>8</v>
      </c>
      <c r="F61" s="30">
        <v>0</v>
      </c>
      <c r="G61" s="30"/>
      <c r="H61" s="55"/>
      <c r="I61" s="38">
        <f>C60*F61</f>
        <v>0</v>
      </c>
    </row>
    <row r="62" spans="1:9" ht="12.75">
      <c r="A62" s="30"/>
      <c r="B62" s="36"/>
      <c r="C62" s="30"/>
      <c r="D62" s="30"/>
      <c r="E62" s="39"/>
      <c r="F62" s="30"/>
      <c r="G62" s="30"/>
      <c r="H62" s="55"/>
      <c r="I62" s="38"/>
    </row>
    <row r="63" spans="3:9" ht="12.75">
      <c r="C63" s="30"/>
      <c r="D63" s="30"/>
      <c r="E63" s="30"/>
      <c r="F63" s="30"/>
      <c r="G63" s="30"/>
      <c r="H63" s="56"/>
      <c r="I63" s="42"/>
    </row>
    <row r="64" spans="1:9" ht="12.75">
      <c r="A64" s="30"/>
      <c r="B64" s="36"/>
      <c r="C64" s="30" t="s">
        <v>11</v>
      </c>
      <c r="D64" s="30"/>
      <c r="E64" s="30"/>
      <c r="F64" s="30"/>
      <c r="G64" s="30"/>
      <c r="H64" s="49">
        <f>SUM(H6:H63)</f>
        <v>0</v>
      </c>
      <c r="I64" s="49">
        <f>SUM(I4:I63)</f>
        <v>0</v>
      </c>
    </row>
    <row r="73" spans="1:9" ht="12.75">
      <c r="A73" s="10" t="s">
        <v>0</v>
      </c>
      <c r="B73" s="11" t="s">
        <v>1</v>
      </c>
      <c r="C73" s="2"/>
      <c r="D73" s="13" t="s">
        <v>2</v>
      </c>
      <c r="E73" s="3"/>
      <c r="F73" s="3"/>
      <c r="G73" s="4"/>
      <c r="H73" s="51" t="s">
        <v>4</v>
      </c>
      <c r="I73" s="34" t="s">
        <v>5</v>
      </c>
    </row>
    <row r="74" spans="1:9" ht="12.75">
      <c r="A74" s="1"/>
      <c r="B74" s="12"/>
      <c r="C74" s="5"/>
      <c r="D74" s="6"/>
      <c r="E74" s="6"/>
      <c r="F74" s="6"/>
      <c r="G74" s="7"/>
      <c r="H74" s="52" t="s">
        <v>12</v>
      </c>
      <c r="I74" s="35" t="s">
        <v>6</v>
      </c>
    </row>
    <row r="75" ht="12.75">
      <c r="I75" s="20"/>
    </row>
    <row r="76" spans="3:9" ht="12.75">
      <c r="C76" s="14" t="s">
        <v>54</v>
      </c>
      <c r="I76" s="20"/>
    </row>
    <row r="77" spans="1:9" ht="12.75">
      <c r="A77" s="30"/>
      <c r="B77" s="36"/>
      <c r="C77" s="37"/>
      <c r="D77" s="30"/>
      <c r="E77" s="30"/>
      <c r="F77" s="30"/>
      <c r="G77" s="30"/>
      <c r="H77" s="55"/>
      <c r="I77" s="38"/>
    </row>
    <row r="78" spans="1:9" ht="12.75">
      <c r="A78" s="30" t="s">
        <v>9</v>
      </c>
      <c r="B78" s="36" t="s">
        <v>44</v>
      </c>
      <c r="C78" s="30" t="s">
        <v>45</v>
      </c>
      <c r="D78" s="30"/>
      <c r="E78" s="30"/>
      <c r="F78" s="30"/>
      <c r="G78" s="30"/>
      <c r="H78" s="55"/>
      <c r="I78" s="38"/>
    </row>
    <row r="79" spans="1:9" ht="12.75">
      <c r="A79" s="30"/>
      <c r="B79" s="30"/>
      <c r="C79" s="30" t="s">
        <v>46</v>
      </c>
      <c r="D79" s="30"/>
      <c r="E79" s="39"/>
      <c r="F79" s="30" t="s">
        <v>47</v>
      </c>
      <c r="G79" s="30"/>
      <c r="H79" s="55"/>
      <c r="I79" s="38"/>
    </row>
    <row r="80" spans="1:9" ht="12.75">
      <c r="A80" s="30"/>
      <c r="B80" s="36"/>
      <c r="C80" s="30"/>
      <c r="D80" s="30"/>
      <c r="E80" s="30"/>
      <c r="F80" s="30"/>
      <c r="G80" s="30"/>
      <c r="H80" s="55"/>
      <c r="I80" s="38"/>
    </row>
    <row r="81" spans="1:9" ht="12.75">
      <c r="A81" s="30"/>
      <c r="B81" s="36"/>
      <c r="C81" s="30">
        <v>0.76</v>
      </c>
      <c r="D81" s="30" t="s">
        <v>15</v>
      </c>
      <c r="E81" s="39" t="s">
        <v>7</v>
      </c>
      <c r="F81" s="30">
        <v>0</v>
      </c>
      <c r="G81" s="30"/>
      <c r="H81" s="55">
        <f>C81*F81</f>
        <v>0</v>
      </c>
      <c r="I81" s="38"/>
    </row>
    <row r="82" spans="1:9" ht="12.75">
      <c r="A82" s="30"/>
      <c r="B82" s="36"/>
      <c r="C82" s="30"/>
      <c r="D82" s="30"/>
      <c r="E82" s="39" t="s">
        <v>8</v>
      </c>
      <c r="F82" s="30">
        <v>0</v>
      </c>
      <c r="G82" s="30"/>
      <c r="H82" s="55"/>
      <c r="I82" s="38">
        <f>C81*F82</f>
        <v>0</v>
      </c>
    </row>
    <row r="83" spans="1:9" ht="12.75">
      <c r="A83" s="30"/>
      <c r="B83" s="36"/>
      <c r="C83" s="30"/>
      <c r="D83" s="30"/>
      <c r="E83" s="30"/>
      <c r="F83" s="30"/>
      <c r="G83" s="30"/>
      <c r="H83" s="55"/>
      <c r="I83" s="38"/>
    </row>
    <row r="84" spans="1:9" ht="12.75">
      <c r="A84" s="30" t="s">
        <v>10</v>
      </c>
      <c r="B84" s="36" t="s">
        <v>44</v>
      </c>
      <c r="C84" s="30" t="s">
        <v>45</v>
      </c>
      <c r="D84" s="30"/>
      <c r="E84" s="30"/>
      <c r="F84" s="30"/>
      <c r="G84" s="30"/>
      <c r="H84" s="55"/>
      <c r="I84" s="38"/>
    </row>
    <row r="85" spans="1:9" ht="12.75">
      <c r="A85" s="30"/>
      <c r="B85" s="30"/>
      <c r="C85" s="30" t="s">
        <v>46</v>
      </c>
      <c r="D85" s="30"/>
      <c r="E85" s="39"/>
      <c r="F85" s="30" t="s">
        <v>89</v>
      </c>
      <c r="G85" s="30"/>
      <c r="H85" s="55"/>
      <c r="I85" s="38"/>
    </row>
    <row r="86" spans="1:9" ht="12.75">
      <c r="A86" s="30"/>
      <c r="B86" s="36"/>
      <c r="C86" s="30"/>
      <c r="D86" s="30"/>
      <c r="E86" s="30"/>
      <c r="F86" s="30"/>
      <c r="G86" s="30"/>
      <c r="H86" s="55"/>
      <c r="I86" s="38"/>
    </row>
    <row r="87" spans="1:9" ht="12.75">
      <c r="A87" s="30"/>
      <c r="B87" s="36"/>
      <c r="C87" s="30">
        <v>0.09</v>
      </c>
      <c r="D87" s="30" t="s">
        <v>15</v>
      </c>
      <c r="E87" s="39" t="s">
        <v>7</v>
      </c>
      <c r="F87" s="30">
        <v>0</v>
      </c>
      <c r="G87" s="30"/>
      <c r="H87" s="55">
        <f>C87*F87</f>
        <v>0</v>
      </c>
      <c r="I87" s="38"/>
    </row>
    <row r="88" spans="1:9" ht="12.75">
      <c r="A88" s="30"/>
      <c r="B88" s="36"/>
      <c r="C88" s="30"/>
      <c r="D88" s="30"/>
      <c r="E88" s="39" t="s">
        <v>8</v>
      </c>
      <c r="F88" s="30">
        <v>0</v>
      </c>
      <c r="G88" s="30"/>
      <c r="H88" s="55"/>
      <c r="I88" s="38">
        <f>C87*F88</f>
        <v>0</v>
      </c>
    </row>
    <row r="90" spans="1:9" ht="12" customHeight="1">
      <c r="A90" s="30" t="s">
        <v>14</v>
      </c>
      <c r="B90" s="36" t="s">
        <v>49</v>
      </c>
      <c r="C90" s="30" t="s">
        <v>50</v>
      </c>
      <c r="D90" s="30"/>
      <c r="E90" s="30"/>
      <c r="F90" s="30"/>
      <c r="G90" s="30"/>
      <c r="H90" s="55"/>
      <c r="I90" s="38"/>
    </row>
    <row r="91" spans="1:9" ht="12.75">
      <c r="A91" s="30"/>
      <c r="B91" s="36"/>
      <c r="C91" s="30" t="s">
        <v>51</v>
      </c>
      <c r="D91" s="30"/>
      <c r="E91" s="39"/>
      <c r="F91" s="30" t="s">
        <v>52</v>
      </c>
      <c r="G91" s="30"/>
      <c r="H91" s="55"/>
      <c r="I91" s="38"/>
    </row>
    <row r="92" spans="1:9" ht="12.75">
      <c r="A92" s="30"/>
      <c r="B92" s="36"/>
      <c r="C92" s="30"/>
      <c r="D92" s="30"/>
      <c r="E92" s="30"/>
      <c r="F92" s="30"/>
      <c r="G92" s="30"/>
      <c r="H92" s="55"/>
      <c r="I92" s="38"/>
    </row>
    <row r="93" spans="1:9" ht="12.75">
      <c r="A93" s="30"/>
      <c r="B93" s="36"/>
      <c r="C93" s="50">
        <v>0.76</v>
      </c>
      <c r="D93" s="30" t="s">
        <v>15</v>
      </c>
      <c r="E93" s="39" t="s">
        <v>7</v>
      </c>
      <c r="F93" s="30">
        <v>0</v>
      </c>
      <c r="G93" s="30"/>
      <c r="H93" s="55">
        <f>C93*F93</f>
        <v>0</v>
      </c>
      <c r="I93" s="38"/>
    </row>
    <row r="94" spans="1:9" ht="12.75">
      <c r="A94" s="30"/>
      <c r="B94" s="36"/>
      <c r="C94" s="30"/>
      <c r="D94" s="30"/>
      <c r="E94" s="39" t="s">
        <v>8</v>
      </c>
      <c r="F94" s="30">
        <v>0</v>
      </c>
      <c r="G94" s="30"/>
      <c r="H94" s="55"/>
      <c r="I94" s="38">
        <f>C93*F94</f>
        <v>0</v>
      </c>
    </row>
    <row r="96" spans="1:9" ht="12" customHeight="1">
      <c r="A96" s="30" t="s">
        <v>17</v>
      </c>
      <c r="B96" s="30" t="s">
        <v>76</v>
      </c>
      <c r="C96" s="30" t="s">
        <v>77</v>
      </c>
      <c r="E96" s="30"/>
      <c r="F96" s="30"/>
      <c r="G96" s="30"/>
      <c r="H96" s="55"/>
      <c r="I96" s="38"/>
    </row>
    <row r="97" spans="2:9" ht="12.75">
      <c r="B97"/>
      <c r="C97" s="30" t="s">
        <v>78</v>
      </c>
      <c r="E97" s="30"/>
      <c r="F97" s="30"/>
      <c r="G97" s="30"/>
      <c r="H97" s="55"/>
      <c r="I97" s="38"/>
    </row>
    <row r="98" spans="2:9" ht="12.75">
      <c r="B98"/>
      <c r="C98" s="30" t="s">
        <v>111</v>
      </c>
      <c r="E98" s="30"/>
      <c r="F98" s="30"/>
      <c r="G98" s="30"/>
      <c r="H98" s="55"/>
      <c r="I98" s="38"/>
    </row>
    <row r="99" spans="2:3" ht="12.75">
      <c r="B99"/>
      <c r="C99" s="30" t="s">
        <v>88</v>
      </c>
    </row>
    <row r="100" spans="1:2" ht="12.75">
      <c r="A100" s="30"/>
      <c r="B100"/>
    </row>
    <row r="101" spans="2:8" ht="12.75">
      <c r="B101"/>
      <c r="C101" s="30">
        <v>4.77</v>
      </c>
      <c r="D101" s="30" t="s">
        <v>3</v>
      </c>
      <c r="E101" t="s">
        <v>7</v>
      </c>
      <c r="F101" s="30">
        <v>0</v>
      </c>
      <c r="H101" s="54">
        <f>C101*F101</f>
        <v>0</v>
      </c>
    </row>
    <row r="102" spans="2:9" ht="12.75">
      <c r="B102"/>
      <c r="D102" s="30"/>
      <c r="E102" t="s">
        <v>8</v>
      </c>
      <c r="F102" s="30">
        <v>0</v>
      </c>
      <c r="I102">
        <f>C101*F102</f>
        <v>0</v>
      </c>
    </row>
    <row r="103" spans="1:9" ht="12.75">
      <c r="A103" s="30"/>
      <c r="B103" s="36"/>
      <c r="C103" s="30"/>
      <c r="D103" s="30"/>
      <c r="E103" s="39"/>
      <c r="F103" s="30"/>
      <c r="G103" s="30"/>
      <c r="H103" s="55"/>
      <c r="I103" s="38"/>
    </row>
    <row r="104" spans="1:9" ht="12.75">
      <c r="A104" s="30" t="s">
        <v>43</v>
      </c>
      <c r="B104" s="30" t="s">
        <v>76</v>
      </c>
      <c r="C104" s="30" t="s">
        <v>77</v>
      </c>
      <c r="E104" s="30"/>
      <c r="F104" s="30"/>
      <c r="G104" s="30"/>
      <c r="H104" s="55"/>
      <c r="I104" s="38"/>
    </row>
    <row r="105" spans="2:9" ht="12.75">
      <c r="B105"/>
      <c r="C105" s="30" t="s">
        <v>78</v>
      </c>
      <c r="E105" s="30"/>
      <c r="F105" s="30"/>
      <c r="G105" s="30"/>
      <c r="H105" s="55"/>
      <c r="I105" s="38"/>
    </row>
    <row r="106" spans="2:9" ht="12.75">
      <c r="B106"/>
      <c r="C106" s="30" t="s">
        <v>112</v>
      </c>
      <c r="E106" s="30"/>
      <c r="F106" s="30"/>
      <c r="G106" s="30"/>
      <c r="H106" s="55"/>
      <c r="I106" s="38"/>
    </row>
    <row r="107" spans="2:3" ht="12.75">
      <c r="B107"/>
      <c r="C107" s="30" t="s">
        <v>88</v>
      </c>
    </row>
    <row r="108" spans="1:2" ht="12.75">
      <c r="A108" s="30"/>
      <c r="B108"/>
    </row>
    <row r="109" spans="2:8" ht="12.75">
      <c r="B109"/>
      <c r="C109" s="30">
        <v>0.4</v>
      </c>
      <c r="D109" s="30" t="s">
        <v>3</v>
      </c>
      <c r="E109" t="s">
        <v>7</v>
      </c>
      <c r="F109" s="30">
        <v>0</v>
      </c>
      <c r="H109" s="54">
        <f>C109*F109</f>
        <v>0</v>
      </c>
    </row>
    <row r="110" spans="2:9" ht="12.75">
      <c r="B110"/>
      <c r="D110" s="30"/>
      <c r="E110" t="s">
        <v>8</v>
      </c>
      <c r="F110" s="30">
        <v>0</v>
      </c>
      <c r="I110">
        <f>C109*F110</f>
        <v>0</v>
      </c>
    </row>
    <row r="111" spans="1:3" ht="12.75">
      <c r="A111" s="30" t="s">
        <v>48</v>
      </c>
      <c r="B111" s="30" t="s">
        <v>113</v>
      </c>
      <c r="C111" s="30" t="s">
        <v>92</v>
      </c>
    </row>
    <row r="112" spans="2:3" ht="12.75">
      <c r="B112"/>
      <c r="C112" s="30" t="s">
        <v>114</v>
      </c>
    </row>
    <row r="113" spans="2:3" ht="12.75">
      <c r="B113"/>
      <c r="C113" s="30" t="s">
        <v>115</v>
      </c>
    </row>
    <row r="115" spans="2:9" ht="12.75">
      <c r="B115"/>
      <c r="C115" s="30">
        <v>46.05</v>
      </c>
      <c r="D115" s="30" t="s">
        <v>42</v>
      </c>
      <c r="E115" s="39" t="s">
        <v>7</v>
      </c>
      <c r="F115" s="30">
        <v>0</v>
      </c>
      <c r="G115" s="30"/>
      <c r="H115" s="55">
        <f>C115*F115</f>
        <v>0</v>
      </c>
      <c r="I115" s="38"/>
    </row>
    <row r="116" spans="2:9" ht="12.75">
      <c r="B116"/>
      <c r="C116" s="30"/>
      <c r="D116" s="30"/>
      <c r="E116" s="39" t="s">
        <v>8</v>
      </c>
      <c r="F116" s="30">
        <v>0</v>
      </c>
      <c r="G116" s="30"/>
      <c r="H116" s="55"/>
      <c r="I116" s="38">
        <f>C115*F116</f>
        <v>0</v>
      </c>
    </row>
    <row r="117" spans="1:2" ht="12.75">
      <c r="A117" s="30"/>
      <c r="B117"/>
    </row>
    <row r="118" spans="1:3" ht="12.75">
      <c r="A118" s="30" t="s">
        <v>53</v>
      </c>
      <c r="B118" s="30" t="s">
        <v>91</v>
      </c>
      <c r="C118" s="30" t="s">
        <v>92</v>
      </c>
    </row>
    <row r="119" spans="2:3" ht="12.75">
      <c r="B119"/>
      <c r="C119" s="30" t="s">
        <v>93</v>
      </c>
    </row>
    <row r="120" spans="1:2" ht="12.75">
      <c r="A120" s="30"/>
      <c r="B120"/>
    </row>
    <row r="121" spans="2:9" ht="12.75">
      <c r="B121"/>
      <c r="C121" s="30">
        <v>2.21</v>
      </c>
      <c r="D121" s="30" t="s">
        <v>42</v>
      </c>
      <c r="E121" s="39" t="s">
        <v>7</v>
      </c>
      <c r="F121" s="30">
        <v>0</v>
      </c>
      <c r="G121" s="30"/>
      <c r="H121" s="55">
        <f>C121*F121</f>
        <v>0</v>
      </c>
      <c r="I121" s="38"/>
    </row>
    <row r="122" spans="2:9" ht="12.75">
      <c r="B122"/>
      <c r="C122" s="30"/>
      <c r="D122" s="30"/>
      <c r="E122" s="39" t="s">
        <v>8</v>
      </c>
      <c r="F122" s="30">
        <v>0</v>
      </c>
      <c r="G122" s="30"/>
      <c r="H122" s="55"/>
      <c r="I122" s="38">
        <f>C121*F122</f>
        <v>0</v>
      </c>
    </row>
    <row r="124" spans="1:3" ht="12.75">
      <c r="A124" s="30" t="s">
        <v>66</v>
      </c>
      <c r="B124" s="30" t="s">
        <v>94</v>
      </c>
      <c r="C124" s="30" t="s">
        <v>95</v>
      </c>
    </row>
    <row r="125" spans="2:3" ht="12.75">
      <c r="B125"/>
      <c r="C125" s="30" t="s">
        <v>96</v>
      </c>
    </row>
    <row r="126" spans="2:3" ht="12.75">
      <c r="B126"/>
      <c r="C126" s="30" t="s">
        <v>97</v>
      </c>
    </row>
    <row r="128" spans="2:9" ht="12.75">
      <c r="B128"/>
      <c r="C128" s="30">
        <v>72.94</v>
      </c>
      <c r="D128" s="30" t="s">
        <v>42</v>
      </c>
      <c r="E128" s="39" t="s">
        <v>7</v>
      </c>
      <c r="F128" s="30">
        <v>0</v>
      </c>
      <c r="G128" s="30"/>
      <c r="H128" s="55">
        <f>C128*F128</f>
        <v>0</v>
      </c>
      <c r="I128" s="38"/>
    </row>
    <row r="129" spans="2:9" ht="12.75">
      <c r="B129"/>
      <c r="C129" s="30"/>
      <c r="D129" s="30"/>
      <c r="E129" s="39" t="s">
        <v>8</v>
      </c>
      <c r="F129" s="30">
        <v>0</v>
      </c>
      <c r="G129" s="30"/>
      <c r="H129" s="55"/>
      <c r="I129" s="38">
        <f>C128*F129</f>
        <v>0</v>
      </c>
    </row>
    <row r="130" spans="2:4" ht="12.75">
      <c r="B130"/>
      <c r="D130" s="30"/>
    </row>
    <row r="131" spans="1:3" ht="12.75">
      <c r="A131" s="30" t="s">
        <v>75</v>
      </c>
      <c r="B131" s="30" t="s">
        <v>79</v>
      </c>
      <c r="C131" s="30" t="s">
        <v>80</v>
      </c>
    </row>
    <row r="132" spans="2:3" ht="12.75">
      <c r="B132"/>
      <c r="C132" s="30" t="s">
        <v>81</v>
      </c>
    </row>
    <row r="133" spans="1:2" ht="12.75">
      <c r="A133" s="30"/>
      <c r="B133"/>
    </row>
    <row r="134" spans="2:9" ht="12.75">
      <c r="B134"/>
      <c r="C134" s="30">
        <v>2.64</v>
      </c>
      <c r="D134" s="30" t="s">
        <v>42</v>
      </c>
      <c r="E134" s="39" t="s">
        <v>7</v>
      </c>
      <c r="F134" s="30">
        <v>0</v>
      </c>
      <c r="G134" s="30"/>
      <c r="H134" s="55">
        <f>C134*F134</f>
        <v>0</v>
      </c>
      <c r="I134" s="38"/>
    </row>
    <row r="135" spans="2:9" ht="12.75">
      <c r="B135"/>
      <c r="C135" s="30"/>
      <c r="D135" s="30"/>
      <c r="E135" s="39" t="s">
        <v>8</v>
      </c>
      <c r="F135" s="30">
        <v>0</v>
      </c>
      <c r="G135" s="30"/>
      <c r="H135" s="55"/>
      <c r="I135" s="38">
        <f>C134*F135</f>
        <v>0</v>
      </c>
    </row>
    <row r="136" spans="1:9" ht="12.75">
      <c r="A136" s="30"/>
      <c r="B136" s="36"/>
      <c r="C136" s="30"/>
      <c r="D136" s="30"/>
      <c r="E136" s="39"/>
      <c r="F136" s="30"/>
      <c r="G136" s="30"/>
      <c r="H136" s="55"/>
      <c r="I136" s="38"/>
    </row>
    <row r="137" spans="1:3" ht="12.75">
      <c r="A137" s="30" t="s">
        <v>82</v>
      </c>
      <c r="B137" s="30" t="s">
        <v>98</v>
      </c>
      <c r="C137" s="30" t="s">
        <v>99</v>
      </c>
    </row>
    <row r="138" spans="2:3" ht="15">
      <c r="B138"/>
      <c r="C138" s="30" t="s">
        <v>102</v>
      </c>
    </row>
    <row r="139" spans="1:2" ht="12.75">
      <c r="A139" s="30"/>
      <c r="B139"/>
    </row>
    <row r="140" spans="2:9" ht="12.75">
      <c r="B140"/>
      <c r="C140" s="30">
        <v>8.22</v>
      </c>
      <c r="D140" s="30" t="s">
        <v>3</v>
      </c>
      <c r="E140" s="39" t="s">
        <v>7</v>
      </c>
      <c r="F140" s="30">
        <v>0</v>
      </c>
      <c r="G140" s="30"/>
      <c r="H140" s="55">
        <f>C140*F140</f>
        <v>0</v>
      </c>
      <c r="I140" s="38"/>
    </row>
    <row r="141" spans="2:9" ht="12.75">
      <c r="B141"/>
      <c r="C141" s="30"/>
      <c r="D141" s="30"/>
      <c r="E141" s="39" t="s">
        <v>8</v>
      </c>
      <c r="F141" s="30">
        <v>0</v>
      </c>
      <c r="G141" s="30"/>
      <c r="H141" s="55"/>
      <c r="I141" s="38">
        <f>C140*F141</f>
        <v>0</v>
      </c>
    </row>
    <row r="149" spans="1:3" ht="12.75">
      <c r="A149" s="30" t="s">
        <v>83</v>
      </c>
      <c r="B149" s="30" t="s">
        <v>100</v>
      </c>
      <c r="C149" s="30" t="s">
        <v>101</v>
      </c>
    </row>
    <row r="150" spans="2:3" ht="12.75">
      <c r="B150"/>
      <c r="C150" s="30" t="s">
        <v>58</v>
      </c>
    </row>
    <row r="151" spans="1:2" ht="12.75">
      <c r="A151" s="30"/>
      <c r="B151"/>
    </row>
    <row r="152" spans="2:9" ht="12.75">
      <c r="B152"/>
      <c r="C152" s="30">
        <v>4.98</v>
      </c>
      <c r="D152" s="30" t="s">
        <v>3</v>
      </c>
      <c r="E152" s="39" t="s">
        <v>7</v>
      </c>
      <c r="F152" s="30">
        <v>0</v>
      </c>
      <c r="G152" s="30"/>
      <c r="H152" s="55">
        <f>C152*F152</f>
        <v>0</v>
      </c>
      <c r="I152" s="38"/>
    </row>
    <row r="153" spans="2:9" ht="12.75">
      <c r="B153"/>
      <c r="C153" s="30"/>
      <c r="D153" s="30"/>
      <c r="E153" s="39" t="s">
        <v>8</v>
      </c>
      <c r="F153" s="30">
        <v>0</v>
      </c>
      <c r="G153" s="30"/>
      <c r="H153" s="55"/>
      <c r="I153" s="38">
        <f>C152*F153</f>
        <v>0</v>
      </c>
    </row>
    <row r="155" spans="1:9" ht="12.75">
      <c r="A155" s="30" t="s">
        <v>73</v>
      </c>
      <c r="B155" s="36" t="s">
        <v>55</v>
      </c>
      <c r="C155" s="30" t="s">
        <v>56</v>
      </c>
      <c r="D155" s="30"/>
      <c r="E155" s="30"/>
      <c r="F155" s="30"/>
      <c r="G155" s="30"/>
      <c r="H155" s="55"/>
      <c r="I155" s="38"/>
    </row>
    <row r="156" spans="1:9" ht="12.75">
      <c r="A156" s="30"/>
      <c r="B156" s="36"/>
      <c r="C156" s="30" t="s">
        <v>57</v>
      </c>
      <c r="D156" s="30"/>
      <c r="E156" s="30"/>
      <c r="F156" s="30"/>
      <c r="G156" s="30"/>
      <c r="H156" s="55"/>
      <c r="I156" s="38"/>
    </row>
    <row r="157" spans="1:9" ht="12.75">
      <c r="A157" s="30"/>
      <c r="B157" s="36"/>
      <c r="C157" s="30" t="s">
        <v>58</v>
      </c>
      <c r="D157" s="30"/>
      <c r="E157" s="30"/>
      <c r="F157" s="30"/>
      <c r="G157" s="30"/>
      <c r="H157" s="55"/>
      <c r="I157" s="38"/>
    </row>
    <row r="158" spans="1:9" ht="12.75">
      <c r="A158" s="30"/>
      <c r="B158" s="36"/>
      <c r="C158" s="30"/>
      <c r="D158" s="30"/>
      <c r="E158" s="30"/>
      <c r="F158" s="30"/>
      <c r="G158" s="30"/>
      <c r="H158" s="55"/>
      <c r="I158" s="38"/>
    </row>
    <row r="159" spans="1:9" ht="12.75">
      <c r="A159" s="30"/>
      <c r="B159" s="36"/>
      <c r="C159" s="30">
        <v>6.86</v>
      </c>
      <c r="D159" s="30" t="s">
        <v>3</v>
      </c>
      <c r="E159" s="39" t="s">
        <v>7</v>
      </c>
      <c r="F159" s="30">
        <v>0</v>
      </c>
      <c r="G159" s="30"/>
      <c r="H159" s="55">
        <f>C159*F159</f>
        <v>0</v>
      </c>
      <c r="I159" s="38"/>
    </row>
    <row r="160" spans="1:9" ht="12.75">
      <c r="A160" s="30"/>
      <c r="B160" s="36"/>
      <c r="C160" s="30"/>
      <c r="D160" s="30"/>
      <c r="E160" s="39" t="s">
        <v>8</v>
      </c>
      <c r="F160" s="30">
        <v>0</v>
      </c>
      <c r="G160" s="30"/>
      <c r="H160" s="55"/>
      <c r="I160" s="38">
        <f>C159*F160</f>
        <v>0</v>
      </c>
    </row>
    <row r="162" spans="1:9" ht="12.75">
      <c r="A162" s="30" t="s">
        <v>84</v>
      </c>
      <c r="B162" s="36" t="s">
        <v>59</v>
      </c>
      <c r="C162" s="30" t="s">
        <v>60</v>
      </c>
      <c r="D162" s="30"/>
      <c r="E162" s="30"/>
      <c r="F162" s="30"/>
      <c r="G162" s="30"/>
      <c r="H162" s="55"/>
      <c r="I162" s="38"/>
    </row>
    <row r="163" spans="1:9" ht="12.75">
      <c r="A163" s="30"/>
      <c r="B163" s="36"/>
      <c r="C163" s="30" t="s">
        <v>61</v>
      </c>
      <c r="D163" s="30"/>
      <c r="E163" s="30"/>
      <c r="F163" s="30"/>
      <c r="G163" s="30"/>
      <c r="H163" s="55"/>
      <c r="I163" s="38"/>
    </row>
    <row r="164" spans="1:9" ht="12.75">
      <c r="A164" s="30"/>
      <c r="B164" s="36"/>
      <c r="C164" s="30"/>
      <c r="D164" s="30"/>
      <c r="E164" s="30"/>
      <c r="F164" s="30"/>
      <c r="G164" s="30"/>
      <c r="H164" s="55"/>
      <c r="I164" s="38"/>
    </row>
    <row r="165" spans="1:9" ht="12.75">
      <c r="A165" s="30"/>
      <c r="B165" s="36"/>
      <c r="C165" s="30">
        <v>47.5</v>
      </c>
      <c r="D165" s="30" t="s">
        <v>42</v>
      </c>
      <c r="E165" s="39" t="s">
        <v>7</v>
      </c>
      <c r="F165" s="30">
        <v>0</v>
      </c>
      <c r="G165" s="30"/>
      <c r="H165" s="55">
        <f>C165*F165</f>
        <v>0</v>
      </c>
      <c r="I165" s="38"/>
    </row>
    <row r="166" spans="1:9" ht="12.75">
      <c r="A166" s="30"/>
      <c r="B166" s="36"/>
      <c r="C166" s="30"/>
      <c r="D166" s="30"/>
      <c r="E166" s="39" t="s">
        <v>8</v>
      </c>
      <c r="F166" s="30">
        <v>0</v>
      </c>
      <c r="G166" s="30"/>
      <c r="H166" s="55"/>
      <c r="I166" s="38">
        <f>C165*F166</f>
        <v>0</v>
      </c>
    </row>
    <row r="168" spans="1:9" ht="12.75">
      <c r="A168" s="30" t="s">
        <v>85</v>
      </c>
      <c r="B168" s="36"/>
      <c r="C168" s="30" t="s">
        <v>67</v>
      </c>
      <c r="D168" s="30"/>
      <c r="E168" s="41"/>
      <c r="F168" s="30"/>
      <c r="G168" s="41"/>
      <c r="H168" s="57"/>
      <c r="I168" s="43"/>
    </row>
    <row r="169" spans="1:9" ht="12.75">
      <c r="A169" s="30"/>
      <c r="B169" s="36"/>
      <c r="C169" s="30"/>
      <c r="D169" s="30"/>
      <c r="E169" s="30"/>
      <c r="F169" s="30"/>
      <c r="G169" s="30"/>
      <c r="H169" s="55"/>
      <c r="I169" s="38"/>
    </row>
    <row r="170" spans="1:9" ht="12.75">
      <c r="A170" s="41"/>
      <c r="B170" s="44"/>
      <c r="C170" s="30">
        <v>61.18</v>
      </c>
      <c r="D170" s="30" t="s">
        <v>42</v>
      </c>
      <c r="E170" s="39" t="s">
        <v>7</v>
      </c>
      <c r="F170" s="30">
        <v>0</v>
      </c>
      <c r="G170" s="30"/>
      <c r="H170" s="55">
        <f>C170*F170</f>
        <v>0</v>
      </c>
      <c r="I170" s="38"/>
    </row>
    <row r="171" spans="1:9" ht="12.75">
      <c r="A171" s="30"/>
      <c r="B171" s="36"/>
      <c r="C171" s="30"/>
      <c r="D171" s="30"/>
      <c r="E171" s="39" t="s">
        <v>8</v>
      </c>
      <c r="F171" s="30">
        <v>0</v>
      </c>
      <c r="G171" s="30"/>
      <c r="H171" s="55"/>
      <c r="I171" s="38">
        <f>C170*F171</f>
        <v>0</v>
      </c>
    </row>
    <row r="173" spans="1:9" ht="12.75">
      <c r="A173" s="30"/>
      <c r="B173" s="36"/>
      <c r="C173" s="30"/>
      <c r="D173" s="30"/>
      <c r="E173" s="30"/>
      <c r="F173" s="30"/>
      <c r="G173" s="30"/>
      <c r="H173" s="56"/>
      <c r="I173" s="40"/>
    </row>
    <row r="174" spans="1:9" ht="12.75">
      <c r="A174" s="30"/>
      <c r="B174" s="36"/>
      <c r="C174" s="30" t="s">
        <v>11</v>
      </c>
      <c r="D174" s="30"/>
      <c r="E174" s="39"/>
      <c r="F174" s="30"/>
      <c r="G174" s="30"/>
      <c r="H174" s="55">
        <f>SUM(H80:H173)</f>
        <v>0</v>
      </c>
      <c r="I174" s="38">
        <f>SUM(I80:I173)</f>
        <v>0</v>
      </c>
    </row>
    <row r="175" spans="1:2" ht="12.75">
      <c r="A175" s="30"/>
      <c r="B175" s="36"/>
    </row>
    <row r="176" spans="1:9" ht="12.75">
      <c r="A176" s="30"/>
      <c r="B176" s="36"/>
      <c r="C176" s="30"/>
      <c r="D176" s="30"/>
      <c r="E176" s="30"/>
      <c r="F176" s="30"/>
      <c r="G176" s="30"/>
      <c r="H176" s="55"/>
      <c r="I176" s="30"/>
    </row>
    <row r="177" spans="1:9" ht="12.75">
      <c r="A177" s="30"/>
      <c r="B177" s="36"/>
      <c r="C177" s="30"/>
      <c r="D177" s="30"/>
      <c r="E177" s="30"/>
      <c r="F177" s="30"/>
      <c r="G177" s="30"/>
      <c r="H177" s="55"/>
      <c r="I177" s="30"/>
    </row>
    <row r="178" spans="1:9" ht="12.75">
      <c r="A178" s="30"/>
      <c r="B178" s="36"/>
      <c r="C178" s="30"/>
      <c r="D178" s="30"/>
      <c r="E178" s="39"/>
      <c r="F178" s="30"/>
      <c r="G178" s="30"/>
      <c r="H178" s="55"/>
      <c r="I178" s="30"/>
    </row>
    <row r="179" spans="1:9" ht="12.75">
      <c r="A179" s="30"/>
      <c r="B179" s="36"/>
      <c r="C179" s="30"/>
      <c r="D179" s="30"/>
      <c r="E179" s="39"/>
      <c r="F179" s="30"/>
      <c r="G179" s="30"/>
      <c r="H179" s="55"/>
      <c r="I179" s="30"/>
    </row>
    <row r="190" spans="2:9" ht="12.75">
      <c r="B190"/>
      <c r="C190" s="30"/>
      <c r="D190" s="30"/>
      <c r="E190" s="39"/>
      <c r="F190" s="30"/>
      <c r="G190" s="30"/>
      <c r="H190" s="55"/>
      <c r="I190" s="38"/>
    </row>
    <row r="191" spans="2:9" ht="12.75">
      <c r="B191"/>
      <c r="C191" s="30"/>
      <c r="D191" s="30"/>
      <c r="E191" s="39"/>
      <c r="F191" s="30"/>
      <c r="G191" s="30"/>
      <c r="H191" s="55"/>
      <c r="I191" s="38"/>
    </row>
    <row r="192" spans="2:4" ht="12.75">
      <c r="B192"/>
      <c r="D192" s="30"/>
    </row>
    <row r="218" spans="1:2" ht="12.75">
      <c r="A218" s="30"/>
      <c r="B218" s="36"/>
    </row>
    <row r="220" spans="1:2" ht="12.75">
      <c r="A220" s="30"/>
      <c r="B220" s="36"/>
    </row>
    <row r="224" ht="12.75">
      <c r="C224" s="14"/>
    </row>
    <row r="225" spans="1:9" ht="12.75">
      <c r="A225" s="10" t="s">
        <v>0</v>
      </c>
      <c r="B225" s="11" t="s">
        <v>1</v>
      </c>
      <c r="C225" s="2"/>
      <c r="D225" s="13" t="s">
        <v>2</v>
      </c>
      <c r="E225" s="3"/>
      <c r="F225" s="3"/>
      <c r="G225" s="4"/>
      <c r="H225" s="51" t="s">
        <v>4</v>
      </c>
      <c r="I225" s="15" t="s">
        <v>5</v>
      </c>
    </row>
    <row r="226" spans="1:9" ht="12.75">
      <c r="A226" s="1"/>
      <c r="B226" s="12"/>
      <c r="C226" s="5"/>
      <c r="D226" s="6"/>
      <c r="E226" s="6"/>
      <c r="F226" s="6"/>
      <c r="G226" s="7"/>
      <c r="H226" s="52" t="s">
        <v>12</v>
      </c>
      <c r="I226" s="16" t="s">
        <v>6</v>
      </c>
    </row>
    <row r="228" spans="3:9" ht="12.75">
      <c r="C228" s="14" t="s">
        <v>68</v>
      </c>
      <c r="I228" s="20"/>
    </row>
    <row r="229" ht="12.75">
      <c r="I229" s="20"/>
    </row>
    <row r="230" spans="1:9" ht="12.75">
      <c r="A230" s="30" t="s">
        <v>9</v>
      </c>
      <c r="B230" s="36" t="s">
        <v>69</v>
      </c>
      <c r="C230" s="30" t="s">
        <v>70</v>
      </c>
      <c r="D230" s="30"/>
      <c r="E230" s="39"/>
      <c r="F230" s="30"/>
      <c r="G230" s="30"/>
      <c r="H230" s="55"/>
      <c r="I230" s="38"/>
    </row>
    <row r="231" spans="1:9" ht="12.75">
      <c r="A231" s="30"/>
      <c r="B231" s="36"/>
      <c r="C231" s="30" t="s">
        <v>109</v>
      </c>
      <c r="D231" s="30"/>
      <c r="E231" s="39"/>
      <c r="F231" s="30"/>
      <c r="G231" s="30"/>
      <c r="H231" s="55"/>
      <c r="I231" s="38"/>
    </row>
    <row r="232" spans="1:9" ht="12.75">
      <c r="A232" s="30"/>
      <c r="B232" s="36"/>
      <c r="C232" s="30"/>
      <c r="D232" s="30"/>
      <c r="E232" s="39"/>
      <c r="F232" s="30"/>
      <c r="G232" s="30"/>
      <c r="H232" s="55"/>
      <c r="I232" s="38"/>
    </row>
    <row r="233" spans="1:9" ht="12.75">
      <c r="A233" s="30"/>
      <c r="B233" s="36"/>
      <c r="C233" s="30">
        <v>10</v>
      </c>
      <c r="D233" s="30" t="s">
        <v>71</v>
      </c>
      <c r="E233" s="39" t="s">
        <v>7</v>
      </c>
      <c r="F233" s="30">
        <v>1676</v>
      </c>
      <c r="G233" s="30"/>
      <c r="H233" s="55">
        <f>C233*F233</f>
        <v>16760</v>
      </c>
      <c r="I233" s="38"/>
    </row>
    <row r="234" spans="1:9" ht="12.75">
      <c r="A234" s="30"/>
      <c r="B234" s="36"/>
      <c r="C234" s="30"/>
      <c r="D234" s="30"/>
      <c r="E234" s="39" t="s">
        <v>8</v>
      </c>
      <c r="F234" s="30">
        <v>300</v>
      </c>
      <c r="G234" s="30"/>
      <c r="H234" s="55"/>
      <c r="I234" s="38">
        <f>C233*F234</f>
        <v>3000</v>
      </c>
    </row>
    <row r="235" spans="1:9" ht="12.75">
      <c r="A235" s="30"/>
      <c r="B235" s="36"/>
      <c r="C235" s="30"/>
      <c r="D235" s="30"/>
      <c r="E235" s="39"/>
      <c r="F235" s="30"/>
      <c r="G235" s="30"/>
      <c r="H235" s="55"/>
      <c r="I235" s="38"/>
    </row>
    <row r="236" spans="1:9" ht="12.75">
      <c r="A236" s="30" t="s">
        <v>10</v>
      </c>
      <c r="B236" s="36" t="s">
        <v>69</v>
      </c>
      <c r="C236" s="30" t="s">
        <v>70</v>
      </c>
      <c r="D236" s="30"/>
      <c r="E236" s="39"/>
      <c r="F236" s="30"/>
      <c r="G236" s="30"/>
      <c r="H236" s="55"/>
      <c r="I236" s="38"/>
    </row>
    <row r="237" spans="1:9" ht="12.75">
      <c r="A237" s="30"/>
      <c r="B237" s="36"/>
      <c r="C237" s="30" t="s">
        <v>116</v>
      </c>
      <c r="D237" s="30"/>
      <c r="E237" s="39"/>
      <c r="F237" s="30"/>
      <c r="G237" s="30"/>
      <c r="H237" s="55"/>
      <c r="I237" s="38"/>
    </row>
    <row r="238" spans="1:9" ht="12.75">
      <c r="A238" s="30"/>
      <c r="B238" s="36"/>
      <c r="C238" s="30"/>
      <c r="D238" s="30"/>
      <c r="E238" s="39"/>
      <c r="F238" s="30"/>
      <c r="G238" s="30"/>
      <c r="H238" s="55"/>
      <c r="I238" s="38"/>
    </row>
    <row r="239" spans="1:9" ht="12.75">
      <c r="A239" s="30"/>
      <c r="B239" s="36"/>
      <c r="C239" s="30">
        <v>3</v>
      </c>
      <c r="D239" s="30" t="s">
        <v>71</v>
      </c>
      <c r="E239" s="39" t="s">
        <v>7</v>
      </c>
      <c r="F239" s="30">
        <v>1397</v>
      </c>
      <c r="G239" s="30"/>
      <c r="H239" s="55">
        <f>C239*F239</f>
        <v>4191</v>
      </c>
      <c r="I239" s="38"/>
    </row>
    <row r="240" spans="1:9" ht="12.75">
      <c r="A240" s="30"/>
      <c r="B240" s="36"/>
      <c r="C240" s="30"/>
      <c r="D240" s="30"/>
      <c r="E240" s="39" t="s">
        <v>8</v>
      </c>
      <c r="F240" s="30">
        <v>300</v>
      </c>
      <c r="G240" s="30"/>
      <c r="H240" s="55"/>
      <c r="I240" s="38">
        <f>C239*F240</f>
        <v>900</v>
      </c>
    </row>
    <row r="242" spans="1:9" ht="12.75">
      <c r="A242" s="30" t="s">
        <v>14</v>
      </c>
      <c r="B242" s="36" t="s">
        <v>69</v>
      </c>
      <c r="C242" s="30" t="s">
        <v>70</v>
      </c>
      <c r="D242" s="30"/>
      <c r="E242" s="39"/>
      <c r="F242" s="30"/>
      <c r="G242" s="30"/>
      <c r="H242" s="55"/>
      <c r="I242" s="38"/>
    </row>
    <row r="243" spans="1:9" ht="12.75">
      <c r="A243" s="30"/>
      <c r="B243" s="36"/>
      <c r="C243" s="30" t="s">
        <v>117</v>
      </c>
      <c r="D243" s="30"/>
      <c r="E243" s="39"/>
      <c r="F243" s="30"/>
      <c r="G243" s="30"/>
      <c r="H243" s="55"/>
      <c r="I243" s="38"/>
    </row>
    <row r="244" spans="1:9" ht="12.75">
      <c r="A244" s="30"/>
      <c r="B244" s="36"/>
      <c r="C244" s="30"/>
      <c r="D244" s="30"/>
      <c r="E244" s="39"/>
      <c r="F244" s="30"/>
      <c r="G244" s="30"/>
      <c r="H244" s="55"/>
      <c r="I244" s="38"/>
    </row>
    <row r="245" spans="1:9" ht="12.75">
      <c r="A245" s="30"/>
      <c r="B245" s="36"/>
      <c r="C245" s="30">
        <v>3</v>
      </c>
      <c r="D245" s="30" t="s">
        <v>71</v>
      </c>
      <c r="E245" s="39" t="s">
        <v>7</v>
      </c>
      <c r="F245" s="30">
        <v>1676</v>
      </c>
      <c r="G245" s="30"/>
      <c r="H245" s="55">
        <f>C245*F245</f>
        <v>5028</v>
      </c>
      <c r="I245" s="38"/>
    </row>
    <row r="246" spans="1:9" ht="12.75">
      <c r="A246" s="30"/>
      <c r="B246" s="36"/>
      <c r="C246" s="30"/>
      <c r="D246" s="30"/>
      <c r="E246" s="39" t="s">
        <v>8</v>
      </c>
      <c r="F246" s="30">
        <v>300</v>
      </c>
      <c r="G246" s="30"/>
      <c r="H246" s="55"/>
      <c r="I246" s="38">
        <f>C245*F246</f>
        <v>900</v>
      </c>
    </row>
    <row r="249" spans="3:9" ht="12.75">
      <c r="C249" s="30"/>
      <c r="D249" s="30"/>
      <c r="E249" s="30"/>
      <c r="F249" s="30"/>
      <c r="G249" s="30"/>
      <c r="H249" s="56"/>
      <c r="I249" s="40"/>
    </row>
    <row r="250" spans="3:9" ht="12.75">
      <c r="C250" s="30" t="s">
        <v>11</v>
      </c>
      <c r="D250" s="30"/>
      <c r="E250" s="39"/>
      <c r="F250" s="30"/>
      <c r="G250" s="30"/>
      <c r="H250" s="55">
        <f>SUM(H232:H248)</f>
        <v>25979</v>
      </c>
      <c r="I250" s="38">
        <f>SUM(I233:I249)</f>
        <v>4800</v>
      </c>
    </row>
    <row r="253" spans="1:9" ht="12.75">
      <c r="A253" s="30"/>
      <c r="B253" s="36"/>
      <c r="C253" s="30"/>
      <c r="D253" s="30"/>
      <c r="E253" s="39"/>
      <c r="F253" s="30"/>
      <c r="G253" s="30"/>
      <c r="H253" s="55"/>
      <c r="I253" s="38"/>
    </row>
    <row r="254" spans="1:9" ht="12.75">
      <c r="A254" s="30"/>
      <c r="B254" s="36"/>
      <c r="C254" s="30"/>
      <c r="D254" s="30"/>
      <c r="E254" s="39"/>
      <c r="F254" s="30"/>
      <c r="G254" s="30"/>
      <c r="H254" s="55"/>
      <c r="I254" s="38"/>
    </row>
    <row r="255" spans="1:9" ht="12.75">
      <c r="A255" s="30"/>
      <c r="B255" s="36"/>
      <c r="C255" s="30"/>
      <c r="D255" s="30"/>
      <c r="E255" s="39"/>
      <c r="F255" s="30"/>
      <c r="G255" s="30"/>
      <c r="H255" s="55"/>
      <c r="I255" s="38"/>
    </row>
    <row r="256" spans="1:9" ht="12.75">
      <c r="A256" s="30"/>
      <c r="B256" s="36"/>
      <c r="C256" s="30"/>
      <c r="D256" s="30"/>
      <c r="E256" s="39"/>
      <c r="F256" s="30"/>
      <c r="G256" s="30"/>
      <c r="H256" s="55"/>
      <c r="I256" s="38"/>
    </row>
    <row r="257" spans="1:9" ht="12.75">
      <c r="A257" s="30"/>
      <c r="B257" s="36"/>
      <c r="C257" s="30"/>
      <c r="D257" s="30"/>
      <c r="E257" s="39"/>
      <c r="F257" s="30"/>
      <c r="G257" s="30"/>
      <c r="H257" s="55"/>
      <c r="I257" s="38"/>
    </row>
    <row r="258" spans="1:9" ht="12.75">
      <c r="A258" s="30"/>
      <c r="B258" s="36"/>
      <c r="C258" s="30"/>
      <c r="D258" s="30"/>
      <c r="E258" s="39"/>
      <c r="F258" s="30"/>
      <c r="G258" s="30"/>
      <c r="H258" s="55"/>
      <c r="I258" s="38"/>
    </row>
    <row r="259" spans="1:9" ht="12.75">
      <c r="A259" s="30"/>
      <c r="B259" s="36"/>
      <c r="C259" s="30"/>
      <c r="D259" s="30"/>
      <c r="E259" s="39"/>
      <c r="F259" s="30"/>
      <c r="G259" s="30"/>
      <c r="H259" s="55"/>
      <c r="I259" s="38"/>
    </row>
    <row r="260" spans="1:9" ht="12.75">
      <c r="A260" s="30"/>
      <c r="B260" s="36"/>
      <c r="C260" s="30"/>
      <c r="D260" s="30"/>
      <c r="E260" s="39"/>
      <c r="F260" s="30"/>
      <c r="G260" s="30"/>
      <c r="H260" s="55"/>
      <c r="I260" s="38"/>
    </row>
    <row r="261" spans="1:9" ht="12.75">
      <c r="A261" s="30"/>
      <c r="B261" s="36"/>
      <c r="C261" s="30"/>
      <c r="D261" s="30"/>
      <c r="E261" s="39"/>
      <c r="F261" s="30"/>
      <c r="G261" s="30"/>
      <c r="H261" s="55"/>
      <c r="I261" s="38"/>
    </row>
    <row r="262" spans="1:3" ht="12.75">
      <c r="A262" s="30"/>
      <c r="B262" s="30"/>
      <c r="C262" s="30"/>
    </row>
    <row r="263" spans="2:3" ht="12.75">
      <c r="B263"/>
      <c r="C263" s="30"/>
    </row>
    <row r="264" spans="2:3" ht="12.75">
      <c r="B264"/>
      <c r="C264" s="30"/>
    </row>
    <row r="265" ht="12.75">
      <c r="B265"/>
    </row>
    <row r="266" spans="1:9" ht="12.75">
      <c r="A266" s="30"/>
      <c r="B266"/>
      <c r="C266" s="30"/>
      <c r="D266" s="30"/>
      <c r="E266" s="39"/>
      <c r="F266" s="30"/>
      <c r="G266" s="30"/>
      <c r="H266" s="55"/>
      <c r="I266" s="38"/>
    </row>
    <row r="267" spans="2:9" ht="12.75">
      <c r="B267"/>
      <c r="C267" s="30"/>
      <c r="D267" s="30"/>
      <c r="E267" s="39"/>
      <c r="F267" s="30"/>
      <c r="G267" s="30"/>
      <c r="H267" s="55"/>
      <c r="I267" s="38"/>
    </row>
    <row r="268" ht="12.75">
      <c r="B268"/>
    </row>
    <row r="269" spans="1:2" ht="12.75">
      <c r="A269" s="30"/>
      <c r="B269" s="30"/>
    </row>
    <row r="270" spans="1:2" ht="12.75">
      <c r="A270" s="30"/>
      <c r="B270"/>
    </row>
    <row r="292" ht="12.75">
      <c r="C292" s="14"/>
    </row>
    <row r="293" spans="1:9" ht="12.75">
      <c r="A293" s="10" t="s">
        <v>0</v>
      </c>
      <c r="B293" s="11" t="s">
        <v>1</v>
      </c>
      <c r="C293" s="2"/>
      <c r="D293" s="13" t="s">
        <v>2</v>
      </c>
      <c r="E293" s="3"/>
      <c r="F293" s="3"/>
      <c r="G293" s="4"/>
      <c r="H293" s="51" t="s">
        <v>4</v>
      </c>
      <c r="I293" s="15" t="s">
        <v>5</v>
      </c>
    </row>
    <row r="294" spans="1:9" ht="12.75">
      <c r="A294" s="1"/>
      <c r="B294" s="12"/>
      <c r="C294" s="5"/>
      <c r="D294" s="6"/>
      <c r="E294" s="6"/>
      <c r="F294" s="6"/>
      <c r="G294" s="7"/>
      <c r="H294" s="52" t="s">
        <v>12</v>
      </c>
      <c r="I294" s="16" t="s">
        <v>6</v>
      </c>
    </row>
    <row r="296" ht="12.75">
      <c r="C296" s="14" t="s">
        <v>18</v>
      </c>
    </row>
    <row r="297" ht="12.75">
      <c r="C297" s="14"/>
    </row>
    <row r="298" spans="1:9" ht="12.75">
      <c r="A298" s="30" t="s">
        <v>9</v>
      </c>
      <c r="B298" s="36" t="s">
        <v>19</v>
      </c>
      <c r="C298" s="30" t="s">
        <v>118</v>
      </c>
      <c r="D298" s="30"/>
      <c r="E298" s="30"/>
      <c r="F298" s="30"/>
      <c r="G298" s="30"/>
      <c r="H298" s="55"/>
      <c r="I298" s="30"/>
    </row>
    <row r="299" spans="1:9" ht="12.75">
      <c r="A299" s="30"/>
      <c r="B299" s="36"/>
      <c r="C299" s="30" t="s">
        <v>119</v>
      </c>
      <c r="D299" s="30"/>
      <c r="E299" s="30"/>
      <c r="F299" s="30"/>
      <c r="G299" s="30"/>
      <c r="H299" s="55"/>
      <c r="I299" s="30"/>
    </row>
    <row r="300" spans="1:9" ht="12.75">
      <c r="A300" s="30"/>
      <c r="B300" s="36"/>
      <c r="C300" s="30" t="s">
        <v>33</v>
      </c>
      <c r="D300" s="30"/>
      <c r="E300" s="30"/>
      <c r="F300" s="30"/>
      <c r="G300" s="30"/>
      <c r="H300" s="55"/>
      <c r="I300" s="30"/>
    </row>
    <row r="301" spans="1:9" ht="12.75">
      <c r="A301" s="30"/>
      <c r="B301" s="36"/>
      <c r="C301" s="30" t="s">
        <v>120</v>
      </c>
      <c r="D301" s="30"/>
      <c r="E301" s="30"/>
      <c r="F301" s="30"/>
      <c r="G301" s="30"/>
      <c r="H301" s="55"/>
      <c r="I301" s="30"/>
    </row>
    <row r="302" spans="1:9" ht="12.75">
      <c r="A302" s="30"/>
      <c r="B302" s="36"/>
      <c r="C302" s="30" t="s">
        <v>30</v>
      </c>
      <c r="D302" s="30"/>
      <c r="E302" s="30"/>
      <c r="F302" s="30"/>
      <c r="G302" s="30"/>
      <c r="H302" s="55"/>
      <c r="I302" s="30"/>
    </row>
    <row r="303" spans="1:9" ht="12.75">
      <c r="A303" s="30"/>
      <c r="B303" s="36"/>
      <c r="C303" s="30"/>
      <c r="D303" s="30"/>
      <c r="E303" s="30"/>
      <c r="F303" s="30"/>
      <c r="G303" s="30"/>
      <c r="H303" s="55"/>
      <c r="I303" s="30"/>
    </row>
    <row r="304" spans="1:9" ht="12.75">
      <c r="A304" s="30"/>
      <c r="B304" s="36"/>
      <c r="C304" s="30">
        <v>2.77</v>
      </c>
      <c r="D304" s="30" t="s">
        <v>15</v>
      </c>
      <c r="E304" s="39" t="s">
        <v>7</v>
      </c>
      <c r="F304" s="30">
        <v>220000</v>
      </c>
      <c r="G304" s="30"/>
      <c r="H304" s="55">
        <f>C304*F304</f>
        <v>609400</v>
      </c>
      <c r="I304" s="30"/>
    </row>
    <row r="305" spans="1:9" ht="12.75">
      <c r="A305" s="30"/>
      <c r="B305" s="36"/>
      <c r="C305" s="30"/>
      <c r="D305" s="30"/>
      <c r="E305" s="39" t="s">
        <v>8</v>
      </c>
      <c r="F305" s="30">
        <v>250000</v>
      </c>
      <c r="G305" s="30"/>
      <c r="H305" s="55"/>
      <c r="I305" s="30">
        <f>C304*F305</f>
        <v>692500</v>
      </c>
    </row>
    <row r="307" spans="1:9" ht="12.75">
      <c r="A307" s="30"/>
      <c r="B307" s="36"/>
      <c r="C307" s="30"/>
      <c r="D307" s="30"/>
      <c r="E307" s="39"/>
      <c r="F307" s="30"/>
      <c r="G307" s="30"/>
      <c r="H307" s="55"/>
      <c r="I307" s="30"/>
    </row>
    <row r="308" spans="1:9" ht="12.75">
      <c r="A308" s="30" t="s">
        <v>10</v>
      </c>
      <c r="B308" s="36" t="s">
        <v>19</v>
      </c>
      <c r="C308" s="30" t="s">
        <v>121</v>
      </c>
      <c r="D308" s="30"/>
      <c r="E308" s="30"/>
      <c r="F308" s="30"/>
      <c r="G308" s="30"/>
      <c r="H308" s="55"/>
      <c r="I308" s="30"/>
    </row>
    <row r="309" spans="1:9" ht="12.75">
      <c r="A309" s="30"/>
      <c r="B309" s="36"/>
      <c r="C309" s="30" t="s">
        <v>122</v>
      </c>
      <c r="D309" s="30"/>
      <c r="E309" s="30"/>
      <c r="F309" s="30"/>
      <c r="G309" s="30"/>
      <c r="H309" s="55"/>
      <c r="I309" s="30"/>
    </row>
    <row r="310" spans="1:9" ht="12.75">
      <c r="A310" s="30"/>
      <c r="B310" s="36"/>
      <c r="C310" s="30" t="s">
        <v>110</v>
      </c>
      <c r="D310" s="30"/>
      <c r="E310" s="30"/>
      <c r="F310" s="30"/>
      <c r="G310" s="30"/>
      <c r="H310" s="55"/>
      <c r="I310" s="30"/>
    </row>
    <row r="311" spans="1:9" ht="12.75">
      <c r="A311" s="30"/>
      <c r="B311" s="36"/>
      <c r="C311" s="30" t="s">
        <v>30</v>
      </c>
      <c r="D311" s="30"/>
      <c r="E311" s="30"/>
      <c r="F311" s="30"/>
      <c r="G311" s="30"/>
      <c r="H311" s="55"/>
      <c r="I311" s="30"/>
    </row>
    <row r="312" spans="1:9" ht="12.75">
      <c r="A312" s="30"/>
      <c r="B312" s="36"/>
      <c r="D312" s="30"/>
      <c r="E312" s="30"/>
      <c r="F312" s="30"/>
      <c r="G312" s="30"/>
      <c r="H312" s="55"/>
      <c r="I312" s="30"/>
    </row>
    <row r="313" spans="1:9" ht="12.75">
      <c r="A313" s="30"/>
      <c r="B313" s="36"/>
      <c r="C313" s="30">
        <v>0.17</v>
      </c>
      <c r="D313" s="30" t="s">
        <v>15</v>
      </c>
      <c r="E313" s="39" t="s">
        <v>7</v>
      </c>
      <c r="F313" s="30">
        <v>220000</v>
      </c>
      <c r="G313" s="30"/>
      <c r="H313" s="55">
        <f>C313*F313</f>
        <v>37400</v>
      </c>
      <c r="I313" s="30"/>
    </row>
    <row r="314" spans="1:9" ht="12.75">
      <c r="A314" s="30"/>
      <c r="B314" s="36"/>
      <c r="C314" s="30"/>
      <c r="D314" s="30"/>
      <c r="E314" s="39" t="s">
        <v>8</v>
      </c>
      <c r="F314" s="30">
        <v>250000</v>
      </c>
      <c r="G314" s="30"/>
      <c r="H314" s="55"/>
      <c r="I314" s="30">
        <f>C313*F314</f>
        <v>42500</v>
      </c>
    </row>
    <row r="315" spans="1:9" ht="12.75">
      <c r="A315" s="30"/>
      <c r="B315" s="36"/>
      <c r="C315" s="30"/>
      <c r="D315" s="30"/>
      <c r="E315" s="30"/>
      <c r="F315" s="30"/>
      <c r="G315" s="30"/>
      <c r="H315" s="55"/>
      <c r="I315" s="30"/>
    </row>
    <row r="316" spans="1:9" ht="12.75">
      <c r="A316" s="30" t="s">
        <v>14</v>
      </c>
      <c r="B316" s="36" t="s">
        <v>19</v>
      </c>
      <c r="C316" s="30" t="s">
        <v>121</v>
      </c>
      <c r="D316" s="30"/>
      <c r="E316" s="30"/>
      <c r="F316" s="30"/>
      <c r="G316" s="30"/>
      <c r="H316" s="55"/>
      <c r="I316" s="30"/>
    </row>
    <row r="317" spans="1:9" ht="12.75">
      <c r="A317" s="30"/>
      <c r="B317" s="36"/>
      <c r="C317" s="30" t="s">
        <v>123</v>
      </c>
      <c r="D317" s="30"/>
      <c r="E317" s="30"/>
      <c r="F317" s="30"/>
      <c r="G317" s="30"/>
      <c r="H317" s="55"/>
      <c r="I317" s="30"/>
    </row>
    <row r="318" spans="1:9" ht="12.75">
      <c r="A318" s="30"/>
      <c r="B318" s="36"/>
      <c r="C318" s="30" t="s">
        <v>110</v>
      </c>
      <c r="D318" s="30"/>
      <c r="E318" s="30"/>
      <c r="F318" s="30"/>
      <c r="G318" s="30"/>
      <c r="H318" s="55"/>
      <c r="I318" s="30"/>
    </row>
    <row r="319" spans="1:9" ht="12.75">
      <c r="A319" s="30"/>
      <c r="B319" s="36"/>
      <c r="C319" s="30" t="s">
        <v>30</v>
      </c>
      <c r="D319" s="30"/>
      <c r="E319" s="30"/>
      <c r="F319" s="30"/>
      <c r="G319" s="30"/>
      <c r="H319" s="55"/>
      <c r="I319" s="30"/>
    </row>
    <row r="320" spans="1:9" ht="12.75">
      <c r="A320" s="30"/>
      <c r="B320" s="36"/>
      <c r="D320" s="30"/>
      <c r="E320" s="30"/>
      <c r="F320" s="30"/>
      <c r="G320" s="30"/>
      <c r="H320" s="55"/>
      <c r="I320" s="30"/>
    </row>
    <row r="321" spans="1:9" ht="12" customHeight="1">
      <c r="A321" s="30"/>
      <c r="B321" s="36"/>
      <c r="C321" s="30">
        <v>0.17</v>
      </c>
      <c r="D321" s="30" t="s">
        <v>15</v>
      </c>
      <c r="E321" s="39" t="s">
        <v>7</v>
      </c>
      <c r="F321" s="30">
        <v>220000</v>
      </c>
      <c r="G321" s="30"/>
      <c r="H321" s="55">
        <f>C321*F321</f>
        <v>37400</v>
      </c>
      <c r="I321" s="30"/>
    </row>
    <row r="322" spans="1:9" ht="12.75">
      <c r="A322" s="30"/>
      <c r="B322" s="36"/>
      <c r="C322" s="30"/>
      <c r="D322" s="30"/>
      <c r="E322" s="39" t="s">
        <v>8</v>
      </c>
      <c r="F322" s="30">
        <v>250000</v>
      </c>
      <c r="G322" s="30"/>
      <c r="H322" s="55"/>
      <c r="I322" s="30">
        <f>C321*F322</f>
        <v>42500</v>
      </c>
    </row>
    <row r="323" spans="1:9" ht="12.75">
      <c r="A323" s="30"/>
      <c r="B323" s="36"/>
      <c r="C323" s="30"/>
      <c r="D323" s="30"/>
      <c r="E323" s="30"/>
      <c r="F323" s="30"/>
      <c r="G323" s="30"/>
      <c r="H323" s="55"/>
      <c r="I323" s="30"/>
    </row>
    <row r="324" spans="1:9" ht="12.75">
      <c r="A324" s="30" t="s">
        <v>17</v>
      </c>
      <c r="B324" s="36" t="s">
        <v>19</v>
      </c>
      <c r="C324" s="30" t="s">
        <v>121</v>
      </c>
      <c r="D324" s="30"/>
      <c r="E324" s="30"/>
      <c r="F324" s="30"/>
      <c r="G324" s="30"/>
      <c r="H324" s="55"/>
      <c r="I324" s="30"/>
    </row>
    <row r="325" spans="1:9" ht="12.75">
      <c r="A325" s="30"/>
      <c r="B325" s="36"/>
      <c r="C325" s="30" t="s">
        <v>124</v>
      </c>
      <c r="D325" s="30"/>
      <c r="E325" s="30"/>
      <c r="F325" s="30"/>
      <c r="G325" s="30"/>
      <c r="H325" s="55"/>
      <c r="I325" s="30"/>
    </row>
    <row r="326" spans="1:9" ht="12.75">
      <c r="A326" s="30"/>
      <c r="B326" s="36"/>
      <c r="C326" s="30" t="s">
        <v>110</v>
      </c>
      <c r="D326" s="30"/>
      <c r="E326" s="30"/>
      <c r="F326" s="30"/>
      <c r="G326" s="30"/>
      <c r="H326" s="55"/>
      <c r="I326" s="30"/>
    </row>
    <row r="327" spans="1:9" ht="12.75">
      <c r="A327" s="30"/>
      <c r="B327" s="36"/>
      <c r="C327" s="30" t="s">
        <v>30</v>
      </c>
      <c r="D327" s="30"/>
      <c r="E327" s="30"/>
      <c r="F327" s="30"/>
      <c r="G327" s="30"/>
      <c r="H327" s="55"/>
      <c r="I327" s="30"/>
    </row>
    <row r="328" spans="1:9" ht="12.75">
      <c r="A328" s="30"/>
      <c r="B328" s="36"/>
      <c r="D328" s="30"/>
      <c r="E328" s="30"/>
      <c r="F328" s="30"/>
      <c r="G328" s="30"/>
      <c r="H328" s="55"/>
      <c r="I328" s="30"/>
    </row>
    <row r="329" spans="1:9" ht="12.75">
      <c r="A329" s="30"/>
      <c r="B329" s="36"/>
      <c r="C329" s="30">
        <v>0.63</v>
      </c>
      <c r="D329" s="30" t="s">
        <v>15</v>
      </c>
      <c r="E329" s="39" t="s">
        <v>7</v>
      </c>
      <c r="F329" s="30">
        <v>220000</v>
      </c>
      <c r="G329" s="30"/>
      <c r="H329" s="55">
        <f>C329*F329</f>
        <v>138600</v>
      </c>
      <c r="I329" s="30"/>
    </row>
    <row r="330" spans="1:9" ht="12" customHeight="1">
      <c r="A330" s="30"/>
      <c r="B330" s="36"/>
      <c r="C330" s="30"/>
      <c r="D330" s="30"/>
      <c r="E330" s="39" t="s">
        <v>8</v>
      </c>
      <c r="F330" s="30">
        <v>250000</v>
      </c>
      <c r="G330" s="30"/>
      <c r="H330" s="55"/>
      <c r="I330" s="30">
        <f>C329*F330</f>
        <v>157500</v>
      </c>
    </row>
    <row r="331" spans="1:9" ht="12.75">
      <c r="A331" s="30"/>
      <c r="B331" s="36"/>
      <c r="C331" s="30"/>
      <c r="D331" s="30"/>
      <c r="E331" s="30"/>
      <c r="F331" s="30"/>
      <c r="G331" s="30"/>
      <c r="H331" s="55"/>
      <c r="I331" s="30"/>
    </row>
    <row r="332" spans="1:9" ht="12.75">
      <c r="A332" s="30" t="s">
        <v>43</v>
      </c>
      <c r="B332" s="36" t="s">
        <v>19</v>
      </c>
      <c r="C332" s="30" t="s">
        <v>86</v>
      </c>
      <c r="D332" s="30"/>
      <c r="E332" s="30"/>
      <c r="F332" s="30"/>
      <c r="G332" s="30"/>
      <c r="H332" s="55"/>
      <c r="I332" s="38"/>
    </row>
    <row r="333" spans="1:9" ht="12.75">
      <c r="A333" s="30"/>
      <c r="B333" s="36"/>
      <c r="C333" s="30" t="s">
        <v>87</v>
      </c>
      <c r="D333" s="30"/>
      <c r="E333" s="30"/>
      <c r="F333" s="30"/>
      <c r="G333" s="30"/>
      <c r="H333" s="55"/>
      <c r="I333" s="38"/>
    </row>
    <row r="334" spans="1:9" ht="12.75">
      <c r="A334" s="30"/>
      <c r="B334" s="36"/>
      <c r="C334" s="30" t="s">
        <v>126</v>
      </c>
      <c r="D334" s="30"/>
      <c r="E334" s="30"/>
      <c r="F334" s="30"/>
      <c r="G334" s="30"/>
      <c r="H334" s="55"/>
      <c r="I334" s="38"/>
    </row>
    <row r="335" spans="1:9" ht="12.75">
      <c r="A335" s="30"/>
      <c r="B335" s="36"/>
      <c r="C335" s="30"/>
      <c r="D335" s="30"/>
      <c r="E335" s="30"/>
      <c r="F335" s="30"/>
      <c r="G335" s="30"/>
      <c r="H335" s="55"/>
      <c r="I335" s="38"/>
    </row>
    <row r="336" spans="1:9" ht="12.75">
      <c r="A336" s="30"/>
      <c r="B336" s="36"/>
      <c r="C336" s="30">
        <v>36.1</v>
      </c>
      <c r="D336" s="30" t="s">
        <v>42</v>
      </c>
      <c r="E336" s="39" t="s">
        <v>7</v>
      </c>
      <c r="F336" s="30">
        <v>3000</v>
      </c>
      <c r="G336" s="30"/>
      <c r="H336" s="55">
        <f>C336*F336</f>
        <v>108300</v>
      </c>
      <c r="I336" s="38"/>
    </row>
    <row r="337" spans="1:9" ht="12.75">
      <c r="A337" s="30"/>
      <c r="B337" s="36"/>
      <c r="C337" s="30" t="s">
        <v>125</v>
      </c>
      <c r="D337" s="30"/>
      <c r="E337" s="39" t="s">
        <v>8</v>
      </c>
      <c r="F337" s="30">
        <v>500</v>
      </c>
      <c r="G337" s="30"/>
      <c r="H337" s="55"/>
      <c r="I337" s="38">
        <f>C336*F337</f>
        <v>18050</v>
      </c>
    </row>
    <row r="338" spans="1:9" ht="12.75">
      <c r="A338" s="30"/>
      <c r="B338" s="36"/>
      <c r="C338" s="30"/>
      <c r="D338" s="30"/>
      <c r="E338" s="30"/>
      <c r="F338" s="30"/>
      <c r="G338" s="30"/>
      <c r="H338" s="55"/>
      <c r="I338" s="30"/>
    </row>
    <row r="339" spans="1:9" ht="12.75">
      <c r="A339" s="30" t="s">
        <v>48</v>
      </c>
      <c r="B339" s="30" t="s">
        <v>103</v>
      </c>
      <c r="C339" s="30" t="s">
        <v>104</v>
      </c>
      <c r="D339" s="30"/>
      <c r="E339" s="39"/>
      <c r="F339" s="30"/>
      <c r="G339" s="30"/>
      <c r="H339" s="55"/>
      <c r="I339" s="30"/>
    </row>
    <row r="340" spans="1:9" ht="12.75">
      <c r="A340" s="30"/>
      <c r="B340" s="30"/>
      <c r="C340" s="30" t="s">
        <v>81</v>
      </c>
      <c r="D340" s="30"/>
      <c r="E340" s="39"/>
      <c r="F340" s="30"/>
      <c r="G340" s="30"/>
      <c r="H340" s="55"/>
      <c r="I340" s="30"/>
    </row>
    <row r="341" spans="1:9" ht="12.75">
      <c r="A341" s="30"/>
      <c r="B341" s="30"/>
      <c r="C341" s="30" t="s">
        <v>106</v>
      </c>
      <c r="D341" s="30"/>
      <c r="E341" s="39"/>
      <c r="F341" s="30"/>
      <c r="G341" s="30"/>
      <c r="H341" s="55"/>
      <c r="I341" s="30"/>
    </row>
    <row r="342" spans="1:9" ht="12.75">
      <c r="A342" s="30"/>
      <c r="B342" s="30"/>
      <c r="C342" s="30"/>
      <c r="D342" s="30"/>
      <c r="E342" s="39"/>
      <c r="F342" s="30"/>
      <c r="G342" s="30"/>
      <c r="H342" s="55"/>
      <c r="I342" s="30"/>
    </row>
    <row r="343" spans="1:9" ht="12.75">
      <c r="A343" s="30"/>
      <c r="B343" s="30"/>
      <c r="C343" s="50">
        <v>11</v>
      </c>
      <c r="D343" s="30" t="s">
        <v>105</v>
      </c>
      <c r="E343" s="39" t="s">
        <v>7</v>
      </c>
      <c r="F343" s="30">
        <v>200</v>
      </c>
      <c r="G343" s="30"/>
      <c r="H343" s="55">
        <f>C343*F343</f>
        <v>2200</v>
      </c>
      <c r="I343" s="38"/>
    </row>
    <row r="344" spans="1:9" ht="12.75">
      <c r="A344" s="30"/>
      <c r="B344" s="30"/>
      <c r="C344" s="30"/>
      <c r="D344" s="30"/>
      <c r="E344" s="39" t="s">
        <v>8</v>
      </c>
      <c r="F344" s="30">
        <v>1500</v>
      </c>
      <c r="G344" s="30"/>
      <c r="H344" s="55"/>
      <c r="I344" s="38">
        <f>C343*F344</f>
        <v>16500</v>
      </c>
    </row>
    <row r="345" spans="1:9" ht="12.75">
      <c r="A345" s="30"/>
      <c r="B345" s="36"/>
      <c r="C345" s="30"/>
      <c r="D345" s="30"/>
      <c r="E345" s="30"/>
      <c r="F345" s="30"/>
      <c r="G345" s="30"/>
      <c r="H345" s="55"/>
      <c r="I345" s="30"/>
    </row>
    <row r="346" spans="1:9" ht="12.75">
      <c r="A346" s="30"/>
      <c r="B346" s="36"/>
      <c r="C346" s="30"/>
      <c r="D346" s="30"/>
      <c r="E346" s="30"/>
      <c r="F346" s="30"/>
      <c r="G346" s="30"/>
      <c r="H346" s="56"/>
      <c r="I346" s="42"/>
    </row>
    <row r="347" spans="1:9" ht="12.75">
      <c r="A347" s="30"/>
      <c r="B347" s="36"/>
      <c r="C347" s="30" t="s">
        <v>11</v>
      </c>
      <c r="D347" s="30"/>
      <c r="E347" s="30"/>
      <c r="F347" s="30"/>
      <c r="G347" s="30"/>
      <c r="H347" s="55">
        <f>SUM(H298:H346)</f>
        <v>933300</v>
      </c>
      <c r="I347" s="38">
        <f>SUM(I298:I346)</f>
        <v>969550</v>
      </c>
    </row>
    <row r="350" ht="12" customHeight="1"/>
    <row r="356" ht="12" customHeight="1"/>
    <row r="361" ht="12" customHeight="1"/>
    <row r="364" spans="1:9" ht="12.75">
      <c r="A364" s="30"/>
      <c r="B364" s="36"/>
      <c r="C364" s="30"/>
      <c r="D364" s="30"/>
      <c r="E364" s="30"/>
      <c r="F364" s="30"/>
      <c r="G364" s="30"/>
      <c r="H364" s="55"/>
      <c r="I364" s="30"/>
    </row>
    <row r="365" spans="1:9" ht="12.75">
      <c r="A365" s="30"/>
      <c r="B365" s="36"/>
      <c r="C365" s="30"/>
      <c r="D365" s="30"/>
      <c r="E365" s="39"/>
      <c r="F365" s="30"/>
      <c r="G365" s="30"/>
      <c r="H365" s="55"/>
      <c r="I365" s="30"/>
    </row>
    <row r="373" spans="3:9" ht="12.75">
      <c r="C373" s="21"/>
      <c r="D373" s="21"/>
      <c r="E373" s="21"/>
      <c r="F373" s="21"/>
      <c r="G373" s="21"/>
      <c r="H373" s="58"/>
      <c r="I373" s="21"/>
    </row>
    <row r="374" spans="2:8" ht="17.25">
      <c r="B374" s="60" t="s">
        <v>128</v>
      </c>
      <c r="C374" s="60"/>
      <c r="D374" s="60"/>
      <c r="E374" s="60"/>
      <c r="F374" s="60"/>
      <c r="G374" s="60"/>
      <c r="H374" s="60"/>
    </row>
    <row r="375" spans="2:8" ht="17.25" customHeight="1">
      <c r="B375" s="61" t="s">
        <v>129</v>
      </c>
      <c r="C375" s="61"/>
      <c r="D375" s="61"/>
      <c r="E375" s="61"/>
      <c r="F375" s="61"/>
      <c r="G375" s="61"/>
      <c r="H375" s="61"/>
    </row>
    <row r="376" spans="3:5" ht="17.25">
      <c r="C376" s="22"/>
      <c r="E376" s="33"/>
    </row>
    <row r="377" spans="3:5" ht="12.75">
      <c r="C377" s="22"/>
      <c r="E377" s="22"/>
    </row>
    <row r="378" spans="4:6" ht="12.75">
      <c r="D378" s="59" t="s">
        <v>130</v>
      </c>
      <c r="E378" s="59"/>
      <c r="F378" s="59"/>
    </row>
    <row r="379" spans="3:7" ht="12.75">
      <c r="C379" s="22"/>
      <c r="D379" s="22" t="s">
        <v>20</v>
      </c>
      <c r="E379" s="14"/>
      <c r="F379" s="14"/>
      <c r="G379" s="14"/>
    </row>
    <row r="381" ht="12.75">
      <c r="C381" s="22" t="s">
        <v>21</v>
      </c>
    </row>
    <row r="382" ht="12" customHeight="1" hidden="1"/>
    <row r="383" spans="1:9" ht="12" customHeight="1">
      <c r="A383" s="10" t="s">
        <v>22</v>
      </c>
      <c r="B383" s="11" t="s">
        <v>23</v>
      </c>
      <c r="C383" s="2"/>
      <c r="D383" s="13"/>
      <c r="E383" s="3"/>
      <c r="F383" s="3"/>
      <c r="G383" s="4"/>
      <c r="H383" s="51" t="s">
        <v>4</v>
      </c>
      <c r="I383" s="15" t="s">
        <v>5</v>
      </c>
    </row>
    <row r="384" spans="1:9" ht="12" customHeight="1">
      <c r="A384" s="1"/>
      <c r="B384" s="12"/>
      <c r="C384" s="5"/>
      <c r="D384" s="6"/>
      <c r="E384" s="6"/>
      <c r="F384" s="6"/>
      <c r="G384" s="7"/>
      <c r="H384" s="52" t="s">
        <v>12</v>
      </c>
      <c r="I384" s="16" t="s">
        <v>6</v>
      </c>
    </row>
    <row r="385" spans="1:9" ht="12" customHeight="1">
      <c r="A385" s="17"/>
      <c r="B385" s="18"/>
      <c r="C385" s="17"/>
      <c r="D385" s="17"/>
      <c r="E385" s="17"/>
      <c r="F385" s="17"/>
      <c r="G385" s="17"/>
      <c r="H385" s="53"/>
      <c r="I385" s="19"/>
    </row>
    <row r="386" spans="1:9" ht="12" customHeight="1">
      <c r="A386" s="31" t="s">
        <v>24</v>
      </c>
      <c r="B386" s="32" t="s">
        <v>25</v>
      </c>
      <c r="C386" s="31"/>
      <c r="D386" s="31"/>
      <c r="E386" s="31"/>
      <c r="F386" s="31"/>
      <c r="G386" s="31"/>
      <c r="H386" s="45">
        <f>SUM(H64)</f>
        <v>0</v>
      </c>
      <c r="I386" s="45">
        <f>SUM(I64)</f>
        <v>0</v>
      </c>
    </row>
    <row r="387" spans="1:9" ht="12" customHeight="1">
      <c r="A387" s="31" t="s">
        <v>62</v>
      </c>
      <c r="B387" s="32" t="s">
        <v>64</v>
      </c>
      <c r="C387" s="31"/>
      <c r="D387" s="31"/>
      <c r="E387" s="31"/>
      <c r="F387" s="31"/>
      <c r="G387" s="31"/>
      <c r="H387" s="45">
        <f>H174</f>
        <v>0</v>
      </c>
      <c r="I387" s="45">
        <f>I174</f>
        <v>0</v>
      </c>
    </row>
    <row r="388" spans="1:9" ht="12.75">
      <c r="A388" s="31" t="s">
        <v>63</v>
      </c>
      <c r="B388" s="32" t="s">
        <v>65</v>
      </c>
      <c r="C388" s="31"/>
      <c r="D388" s="31"/>
      <c r="E388" s="31"/>
      <c r="F388" s="31"/>
      <c r="G388" s="31"/>
      <c r="H388" s="45">
        <f>H250</f>
        <v>25979</v>
      </c>
      <c r="I388" s="45">
        <f>I250</f>
        <v>4800</v>
      </c>
    </row>
    <row r="389" spans="1:9" ht="12.75">
      <c r="A389" s="31" t="s">
        <v>26</v>
      </c>
      <c r="B389" s="32" t="s">
        <v>27</v>
      </c>
      <c r="C389" s="31"/>
      <c r="D389" s="31"/>
      <c r="E389" s="31"/>
      <c r="F389" s="31"/>
      <c r="G389" s="31"/>
      <c r="H389" s="45">
        <f>SUM(H347)</f>
        <v>933300</v>
      </c>
      <c r="I389" s="45">
        <f>SUM(I347)</f>
        <v>969550</v>
      </c>
    </row>
    <row r="390" spans="1:9" ht="12.75">
      <c r="A390" s="32"/>
      <c r="B390" s="32"/>
      <c r="C390" s="22"/>
      <c r="D390" s="22"/>
      <c r="E390" s="22"/>
      <c r="F390" s="22"/>
      <c r="G390" s="22"/>
      <c r="H390" s="45"/>
      <c r="I390" s="31"/>
    </row>
    <row r="391" spans="1:9" ht="12.75">
      <c r="A391" s="23"/>
      <c r="B391" s="24" t="s">
        <v>28</v>
      </c>
      <c r="C391" s="25"/>
      <c r="D391" s="26"/>
      <c r="E391" s="27"/>
      <c r="F391" s="27"/>
      <c r="G391" s="28"/>
      <c r="H391" s="46">
        <f>SUM(H386:H390)</f>
        <v>959279</v>
      </c>
      <c r="I391" s="47">
        <f>SUM(I386:I390)</f>
        <v>974350</v>
      </c>
    </row>
    <row r="392" spans="1:9" ht="12.75">
      <c r="A392" s="17"/>
      <c r="B392" s="18"/>
      <c r="C392" s="17"/>
      <c r="D392" s="17"/>
      <c r="E392" s="17"/>
      <c r="F392" s="17"/>
      <c r="G392" s="17"/>
      <c r="H392" s="53"/>
      <c r="I392" s="19"/>
    </row>
    <row r="394" spans="1:9" ht="12.75">
      <c r="A394" s="31"/>
      <c r="B394" s="32" t="s">
        <v>29</v>
      </c>
      <c r="C394" s="31"/>
      <c r="D394" s="31"/>
      <c r="E394" s="31"/>
      <c r="F394" s="31"/>
      <c r="G394" s="31"/>
      <c r="H394" s="48">
        <f>SUM(H391:I391)</f>
        <v>1933629</v>
      </c>
      <c r="I394" s="31"/>
    </row>
    <row r="395" spans="1:9" ht="12" customHeight="1">
      <c r="A395" s="31"/>
      <c r="B395" s="32" t="s">
        <v>34</v>
      </c>
      <c r="C395" s="31"/>
      <c r="D395" s="31"/>
      <c r="E395" s="31"/>
      <c r="F395" s="31"/>
      <c r="G395" s="31"/>
      <c r="H395" s="48">
        <f>H394*0.27</f>
        <v>522079.83</v>
      </c>
      <c r="I395" s="31"/>
    </row>
    <row r="396" ht="10.5" customHeight="1"/>
    <row r="397" spans="1:9" ht="12.75">
      <c r="A397" s="23"/>
      <c r="B397" s="24" t="s">
        <v>28</v>
      </c>
      <c r="C397" s="25"/>
      <c r="D397" s="26"/>
      <c r="E397" s="27"/>
      <c r="F397" s="27"/>
      <c r="G397" s="28"/>
      <c r="H397" s="46">
        <f>SUM(H394:H395)</f>
        <v>2455708.83</v>
      </c>
      <c r="I397" s="29"/>
    </row>
    <row r="405" spans="1:9" s="31" customFormat="1" ht="12" customHeight="1">
      <c r="A405"/>
      <c r="B405" s="8"/>
      <c r="C405"/>
      <c r="D405"/>
      <c r="E405"/>
      <c r="F405"/>
      <c r="G405"/>
      <c r="H405" s="54"/>
      <c r="I405"/>
    </row>
    <row r="406" spans="1:9" s="31" customFormat="1" ht="12.75">
      <c r="A406"/>
      <c r="B406" s="8"/>
      <c r="C406"/>
      <c r="D406"/>
      <c r="E406"/>
      <c r="F406"/>
      <c r="G406"/>
      <c r="H406" s="54"/>
      <c r="I406"/>
    </row>
    <row r="407" spans="1:9" s="31" customFormat="1" ht="12.75">
      <c r="A407"/>
      <c r="B407" s="8"/>
      <c r="C407"/>
      <c r="D407"/>
      <c r="E407" s="9"/>
      <c r="F407"/>
      <c r="G407"/>
      <c r="H407" s="54"/>
      <c r="I407"/>
    </row>
    <row r="408" spans="1:9" s="31" customFormat="1" ht="12.75">
      <c r="A408"/>
      <c r="B408" s="8"/>
      <c r="C408"/>
      <c r="D408"/>
      <c r="E408" s="9"/>
      <c r="F408"/>
      <c r="G408"/>
      <c r="H408" s="54"/>
      <c r="I408"/>
    </row>
    <row r="409" spans="1:9" s="31" customFormat="1" ht="12.75">
      <c r="A409"/>
      <c r="B409" s="8"/>
      <c r="C409"/>
      <c r="D409"/>
      <c r="E409" s="9"/>
      <c r="F409"/>
      <c r="G409"/>
      <c r="H409" s="54"/>
      <c r="I409"/>
    </row>
    <row r="410" spans="1:9" s="31" customFormat="1" ht="12.75">
      <c r="A410"/>
      <c r="B410" s="8"/>
      <c r="C410"/>
      <c r="D410"/>
      <c r="E410"/>
      <c r="F410"/>
      <c r="G410"/>
      <c r="H410" s="54"/>
      <c r="I410"/>
    </row>
    <row r="411" spans="1:9" s="31" customFormat="1" ht="12" customHeight="1">
      <c r="A411"/>
      <c r="B411" s="8"/>
      <c r="C411"/>
      <c r="D411"/>
      <c r="E411"/>
      <c r="F411"/>
      <c r="G411"/>
      <c r="H411" s="54"/>
      <c r="I411"/>
    </row>
    <row r="412" spans="1:9" s="31" customFormat="1" ht="12.75">
      <c r="A412"/>
      <c r="B412" s="8"/>
      <c r="C412"/>
      <c r="D412"/>
      <c r="E412"/>
      <c r="F412"/>
      <c r="G412"/>
      <c r="H412" s="54"/>
      <c r="I412"/>
    </row>
    <row r="413" spans="1:9" s="31" customFormat="1" ht="12.75">
      <c r="A413"/>
      <c r="B413" s="8"/>
      <c r="C413"/>
      <c r="D413"/>
      <c r="E413"/>
      <c r="F413"/>
      <c r="G413"/>
      <c r="H413" s="54"/>
      <c r="I413"/>
    </row>
    <row r="414" spans="1:9" s="31" customFormat="1" ht="12.75">
      <c r="A414"/>
      <c r="B414" s="8"/>
      <c r="C414"/>
      <c r="D414"/>
      <c r="E414"/>
      <c r="F414"/>
      <c r="G414"/>
      <c r="H414" s="54"/>
      <c r="I414"/>
    </row>
    <row r="415" spans="1:9" s="31" customFormat="1" ht="12.75">
      <c r="A415"/>
      <c r="B415" s="8"/>
      <c r="C415"/>
      <c r="D415"/>
      <c r="E415" s="9"/>
      <c r="F415"/>
      <c r="G415"/>
      <c r="H415" s="54"/>
      <c r="I415"/>
    </row>
    <row r="416" spans="1:9" s="31" customFormat="1" ht="12.75">
      <c r="A416"/>
      <c r="B416" s="8"/>
      <c r="C416"/>
      <c r="D416"/>
      <c r="E416" s="9"/>
      <c r="F416"/>
      <c r="G416"/>
      <c r="H416" s="54"/>
      <c r="I416"/>
    </row>
    <row r="417" spans="1:9" s="31" customFormat="1" ht="12" customHeight="1">
      <c r="A417"/>
      <c r="B417" s="8"/>
      <c r="C417"/>
      <c r="D417"/>
      <c r="E417" s="9"/>
      <c r="F417"/>
      <c r="G417"/>
      <c r="H417" s="54"/>
      <c r="I417"/>
    </row>
    <row r="418" spans="1:9" s="31" customFormat="1" ht="12.75">
      <c r="A418"/>
      <c r="B418" s="8"/>
      <c r="C418"/>
      <c r="D418"/>
      <c r="E418"/>
      <c r="F418"/>
      <c r="G418"/>
      <c r="H418" s="54"/>
      <c r="I418"/>
    </row>
    <row r="419" spans="1:9" s="31" customFormat="1" ht="12.75">
      <c r="A419"/>
      <c r="B419" s="8"/>
      <c r="C419"/>
      <c r="D419"/>
      <c r="E419"/>
      <c r="F419"/>
      <c r="G419"/>
      <c r="H419" s="54"/>
      <c r="I419"/>
    </row>
    <row r="420" spans="1:9" s="31" customFormat="1" ht="12.75">
      <c r="A420"/>
      <c r="B420" s="8"/>
      <c r="C420"/>
      <c r="D420"/>
      <c r="E420"/>
      <c r="F420"/>
      <c r="G420"/>
      <c r="H420" s="54"/>
      <c r="I420"/>
    </row>
    <row r="421" spans="1:9" s="31" customFormat="1" ht="12.75">
      <c r="A421"/>
      <c r="B421" s="8"/>
      <c r="C421"/>
      <c r="D421"/>
      <c r="E421"/>
      <c r="F421"/>
      <c r="G421"/>
      <c r="H421" s="54"/>
      <c r="I421"/>
    </row>
    <row r="422" spans="1:9" s="31" customFormat="1" ht="12.75">
      <c r="A422"/>
      <c r="B422" s="8"/>
      <c r="C422"/>
      <c r="D422"/>
      <c r="E422"/>
      <c r="F422"/>
      <c r="G422"/>
      <c r="H422" s="54"/>
      <c r="I422"/>
    </row>
    <row r="423" spans="1:9" s="31" customFormat="1" ht="12" customHeight="1">
      <c r="A423"/>
      <c r="B423" s="8"/>
      <c r="C423"/>
      <c r="D423"/>
      <c r="E423" s="9"/>
      <c r="F423"/>
      <c r="G423"/>
      <c r="H423" s="54"/>
      <c r="I423"/>
    </row>
    <row r="424" spans="1:9" s="31" customFormat="1" ht="12.75">
      <c r="A424"/>
      <c r="B424" s="8"/>
      <c r="C424"/>
      <c r="D424"/>
      <c r="E424" s="9"/>
      <c r="F424"/>
      <c r="G424"/>
      <c r="H424" s="54"/>
      <c r="I424"/>
    </row>
    <row r="425" spans="1:9" s="31" customFormat="1" ht="12.75">
      <c r="A425"/>
      <c r="B425" s="8"/>
      <c r="C425"/>
      <c r="D425"/>
      <c r="E425"/>
      <c r="F425"/>
      <c r="G425"/>
      <c r="H425" s="54"/>
      <c r="I425"/>
    </row>
    <row r="426" spans="1:9" s="31" customFormat="1" ht="12.75">
      <c r="A426"/>
      <c r="B426" s="8"/>
      <c r="C426"/>
      <c r="D426"/>
      <c r="E426"/>
      <c r="F426"/>
      <c r="G426"/>
      <c r="H426" s="54"/>
      <c r="I426"/>
    </row>
    <row r="427" spans="1:9" s="31" customFormat="1" ht="12.75">
      <c r="A427"/>
      <c r="B427" s="8"/>
      <c r="C427"/>
      <c r="D427"/>
      <c r="E427"/>
      <c r="F427"/>
      <c r="G427"/>
      <c r="H427" s="54"/>
      <c r="I427"/>
    </row>
    <row r="428" spans="1:9" s="31" customFormat="1" ht="12.75">
      <c r="A428"/>
      <c r="B428" s="8"/>
      <c r="C428"/>
      <c r="D428"/>
      <c r="E428"/>
      <c r="F428"/>
      <c r="G428"/>
      <c r="H428" s="54"/>
      <c r="I428"/>
    </row>
    <row r="429" spans="1:9" s="31" customFormat="1" ht="12" customHeight="1">
      <c r="A429"/>
      <c r="B429" s="8"/>
      <c r="C429"/>
      <c r="D429"/>
      <c r="E429"/>
      <c r="F429"/>
      <c r="G429"/>
      <c r="H429" s="54"/>
      <c r="I429"/>
    </row>
    <row r="430" spans="1:9" s="31" customFormat="1" ht="12.75">
      <c r="A430"/>
      <c r="B430" s="8"/>
      <c r="C430"/>
      <c r="D430"/>
      <c r="E430"/>
      <c r="F430"/>
      <c r="G430"/>
      <c r="H430" s="54"/>
      <c r="I430"/>
    </row>
    <row r="431" spans="1:9" s="31" customFormat="1" ht="12.75">
      <c r="A431"/>
      <c r="B431" s="8"/>
      <c r="C431"/>
      <c r="D431"/>
      <c r="E431"/>
      <c r="F431"/>
      <c r="G431"/>
      <c r="H431" s="54"/>
      <c r="I431"/>
    </row>
    <row r="432" spans="1:9" s="31" customFormat="1" ht="12.75">
      <c r="A432"/>
      <c r="B432" s="8"/>
      <c r="C432"/>
      <c r="D432"/>
      <c r="E432"/>
      <c r="F432"/>
      <c r="G432"/>
      <c r="H432" s="54"/>
      <c r="I432"/>
    </row>
    <row r="433" spans="1:9" s="31" customFormat="1" ht="12.75">
      <c r="A433"/>
      <c r="B433" s="8"/>
      <c r="C433"/>
      <c r="D433"/>
      <c r="E433"/>
      <c r="F433"/>
      <c r="G433"/>
      <c r="H433" s="54"/>
      <c r="I433"/>
    </row>
    <row r="434" spans="1:9" s="31" customFormat="1" ht="12" customHeight="1">
      <c r="A434"/>
      <c r="B434" s="8"/>
      <c r="C434"/>
      <c r="D434"/>
      <c r="E434"/>
      <c r="F434"/>
      <c r="G434"/>
      <c r="H434" s="54"/>
      <c r="I434"/>
    </row>
    <row r="435" spans="1:9" s="31" customFormat="1" ht="12.75">
      <c r="A435"/>
      <c r="B435" s="8"/>
      <c r="C435"/>
      <c r="D435"/>
      <c r="E435"/>
      <c r="F435"/>
      <c r="G435"/>
      <c r="H435" s="54"/>
      <c r="I435"/>
    </row>
    <row r="436" spans="1:9" s="31" customFormat="1" ht="12.75">
      <c r="A436"/>
      <c r="B436" s="8"/>
      <c r="C436"/>
      <c r="D436"/>
      <c r="E436"/>
      <c r="F436"/>
      <c r="G436"/>
      <c r="H436" s="54"/>
      <c r="I436"/>
    </row>
    <row r="437" spans="1:9" s="31" customFormat="1" ht="12.75">
      <c r="A437"/>
      <c r="B437" s="8"/>
      <c r="C437"/>
      <c r="D437"/>
      <c r="E437"/>
      <c r="F437"/>
      <c r="G437"/>
      <c r="H437" s="54"/>
      <c r="I437"/>
    </row>
    <row r="438" spans="1:9" s="31" customFormat="1" ht="12.75">
      <c r="A438"/>
      <c r="B438" s="8"/>
      <c r="C438"/>
      <c r="D438"/>
      <c r="E438"/>
      <c r="F438"/>
      <c r="G438"/>
      <c r="H438" s="54"/>
      <c r="I438"/>
    </row>
    <row r="439" spans="1:9" s="31" customFormat="1" ht="12" customHeight="1">
      <c r="A439"/>
      <c r="B439" s="8"/>
      <c r="C439"/>
      <c r="D439"/>
      <c r="E439"/>
      <c r="F439"/>
      <c r="G439"/>
      <c r="H439" s="54"/>
      <c r="I439"/>
    </row>
    <row r="440" spans="1:9" s="31" customFormat="1" ht="12.75">
      <c r="A440"/>
      <c r="B440" s="8"/>
      <c r="C440"/>
      <c r="D440"/>
      <c r="E440"/>
      <c r="F440"/>
      <c r="G440"/>
      <c r="H440" s="54"/>
      <c r="I440"/>
    </row>
    <row r="441" spans="1:9" s="31" customFormat="1" ht="12.75">
      <c r="A441"/>
      <c r="B441" s="8"/>
      <c r="C441"/>
      <c r="D441"/>
      <c r="E441"/>
      <c r="F441"/>
      <c r="G441"/>
      <c r="H441" s="54"/>
      <c r="I441"/>
    </row>
    <row r="442" spans="1:9" s="31" customFormat="1" ht="12.75">
      <c r="A442"/>
      <c r="B442" s="8"/>
      <c r="C442"/>
      <c r="D442"/>
      <c r="E442"/>
      <c r="F442"/>
      <c r="G442"/>
      <c r="H442" s="54"/>
      <c r="I442"/>
    </row>
    <row r="443" spans="1:9" s="31" customFormat="1" ht="12.75">
      <c r="A443"/>
      <c r="B443" s="8"/>
      <c r="C443"/>
      <c r="D443"/>
      <c r="E443"/>
      <c r="F443"/>
      <c r="G443"/>
      <c r="H443" s="54"/>
      <c r="I443"/>
    </row>
    <row r="444" spans="1:9" s="31" customFormat="1" ht="12.75">
      <c r="A444"/>
      <c r="B444" s="8"/>
      <c r="C444"/>
      <c r="D444"/>
      <c r="E444"/>
      <c r="F444"/>
      <c r="G444"/>
      <c r="H444" s="54"/>
      <c r="I444"/>
    </row>
    <row r="445" spans="1:9" s="31" customFormat="1" ht="12" customHeight="1">
      <c r="A445"/>
      <c r="B445" s="8"/>
      <c r="C445"/>
      <c r="D445"/>
      <c r="E445"/>
      <c r="F445"/>
      <c r="G445"/>
      <c r="H445" s="54"/>
      <c r="I445"/>
    </row>
    <row r="446" spans="1:9" s="31" customFormat="1" ht="12.75">
      <c r="A446"/>
      <c r="B446" s="8"/>
      <c r="C446"/>
      <c r="D446"/>
      <c r="E446"/>
      <c r="F446"/>
      <c r="G446"/>
      <c r="H446" s="54"/>
      <c r="I446"/>
    </row>
    <row r="447" spans="1:9" s="31" customFormat="1" ht="12.75">
      <c r="A447"/>
      <c r="B447" s="8"/>
      <c r="C447"/>
      <c r="D447"/>
      <c r="E447"/>
      <c r="F447"/>
      <c r="G447"/>
      <c r="H447" s="54"/>
      <c r="I447"/>
    </row>
    <row r="448" spans="1:9" s="31" customFormat="1" ht="12" customHeight="1">
      <c r="A448"/>
      <c r="B448" s="8"/>
      <c r="C448"/>
      <c r="D448"/>
      <c r="E448"/>
      <c r="F448"/>
      <c r="G448"/>
      <c r="H448" s="54"/>
      <c r="I448"/>
    </row>
    <row r="449" spans="1:9" s="31" customFormat="1" ht="12.75">
      <c r="A449"/>
      <c r="B449" s="8"/>
      <c r="C449"/>
      <c r="D449"/>
      <c r="E449"/>
      <c r="F449"/>
      <c r="G449"/>
      <c r="H449" s="54"/>
      <c r="I449"/>
    </row>
    <row r="450" spans="1:9" s="31" customFormat="1" ht="12.75">
      <c r="A450"/>
      <c r="B450" s="8"/>
      <c r="C450"/>
      <c r="D450"/>
      <c r="E450"/>
      <c r="F450"/>
      <c r="G450"/>
      <c r="H450" s="54"/>
      <c r="I450"/>
    </row>
    <row r="451" spans="1:9" s="31" customFormat="1" ht="12.75">
      <c r="A451"/>
      <c r="B451" s="8"/>
      <c r="C451"/>
      <c r="D451"/>
      <c r="E451"/>
      <c r="F451"/>
      <c r="G451"/>
      <c r="H451" s="54"/>
      <c r="I451"/>
    </row>
    <row r="452" spans="1:9" s="31" customFormat="1" ht="12.75">
      <c r="A452"/>
      <c r="B452" s="8"/>
      <c r="C452"/>
      <c r="D452"/>
      <c r="E452"/>
      <c r="F452"/>
      <c r="G452"/>
      <c r="H452" s="54"/>
      <c r="I452"/>
    </row>
    <row r="453" spans="1:9" s="31" customFormat="1" ht="12.75">
      <c r="A453"/>
      <c r="B453" s="8"/>
      <c r="C453"/>
      <c r="D453"/>
      <c r="E453"/>
      <c r="F453"/>
      <c r="G453"/>
      <c r="H453" s="54"/>
      <c r="I453"/>
    </row>
    <row r="454" spans="1:9" s="31" customFormat="1" ht="12.75">
      <c r="A454"/>
      <c r="B454" s="8"/>
      <c r="C454"/>
      <c r="D454"/>
      <c r="E454"/>
      <c r="F454"/>
      <c r="G454"/>
      <c r="H454" s="54"/>
      <c r="I454"/>
    </row>
    <row r="455" spans="1:9" s="31" customFormat="1" ht="12" customHeight="1">
      <c r="A455"/>
      <c r="B455" s="8"/>
      <c r="C455"/>
      <c r="D455"/>
      <c r="E455"/>
      <c r="F455"/>
      <c r="G455"/>
      <c r="H455" s="54"/>
      <c r="I455"/>
    </row>
    <row r="456" spans="1:9" s="31" customFormat="1" ht="12.75">
      <c r="A456"/>
      <c r="B456" s="8"/>
      <c r="C456"/>
      <c r="D456"/>
      <c r="E456"/>
      <c r="F456"/>
      <c r="G456"/>
      <c r="H456" s="54"/>
      <c r="I456"/>
    </row>
    <row r="457" spans="1:9" s="31" customFormat="1" ht="12.75">
      <c r="A457"/>
      <c r="B457" s="8"/>
      <c r="C457"/>
      <c r="D457"/>
      <c r="E457"/>
      <c r="F457"/>
      <c r="G457"/>
      <c r="H457" s="54"/>
      <c r="I457"/>
    </row>
    <row r="458" spans="1:9" s="31" customFormat="1" ht="12.75">
      <c r="A458"/>
      <c r="B458" s="8"/>
      <c r="C458"/>
      <c r="D458"/>
      <c r="E458"/>
      <c r="F458"/>
      <c r="G458"/>
      <c r="H458" s="54"/>
      <c r="I458"/>
    </row>
    <row r="459" spans="1:9" s="31" customFormat="1" ht="12.75">
      <c r="A459"/>
      <c r="B459" s="8"/>
      <c r="C459"/>
      <c r="D459"/>
      <c r="E459"/>
      <c r="F459"/>
      <c r="G459"/>
      <c r="H459" s="54"/>
      <c r="I459"/>
    </row>
    <row r="460" spans="1:9" s="31" customFormat="1" ht="12.75">
      <c r="A460"/>
      <c r="B460" s="8"/>
      <c r="C460"/>
      <c r="D460"/>
      <c r="E460"/>
      <c r="F460"/>
      <c r="G460"/>
      <c r="H460" s="54"/>
      <c r="I460"/>
    </row>
    <row r="461" spans="1:9" s="31" customFormat="1" ht="12.75">
      <c r="A461"/>
      <c r="B461" s="8"/>
      <c r="C461"/>
      <c r="D461"/>
      <c r="E461"/>
      <c r="F461"/>
      <c r="G461"/>
      <c r="H461" s="54"/>
      <c r="I461"/>
    </row>
    <row r="467" spans="1:9" s="31" customFormat="1" ht="12.75">
      <c r="A467"/>
      <c r="B467" s="8"/>
      <c r="C467"/>
      <c r="D467"/>
      <c r="E467"/>
      <c r="F467"/>
      <c r="G467"/>
      <c r="H467" s="54"/>
      <c r="I467"/>
    </row>
    <row r="468" spans="1:9" s="31" customFormat="1" ht="12.75">
      <c r="A468"/>
      <c r="B468" s="8"/>
      <c r="C468"/>
      <c r="D468"/>
      <c r="E468"/>
      <c r="F468"/>
      <c r="G468"/>
      <c r="H468" s="54"/>
      <c r="I468"/>
    </row>
    <row r="469" spans="1:9" s="31" customFormat="1" ht="12.75">
      <c r="A469"/>
      <c r="B469" s="8"/>
      <c r="C469"/>
      <c r="D469"/>
      <c r="E469"/>
      <c r="F469"/>
      <c r="G469"/>
      <c r="H469" s="54"/>
      <c r="I469"/>
    </row>
    <row r="470" spans="1:9" s="31" customFormat="1" ht="12.75">
      <c r="A470"/>
      <c r="B470" s="8"/>
      <c r="C470"/>
      <c r="D470"/>
      <c r="E470"/>
      <c r="F470"/>
      <c r="G470"/>
      <c r="H470" s="54"/>
      <c r="I470"/>
    </row>
    <row r="471" spans="1:9" s="31" customFormat="1" ht="12" customHeight="1">
      <c r="A471"/>
      <c r="B471" s="8"/>
      <c r="C471"/>
      <c r="D471"/>
      <c r="E471"/>
      <c r="F471"/>
      <c r="G471"/>
      <c r="H471" s="54"/>
      <c r="I471"/>
    </row>
    <row r="472" spans="1:9" s="31" customFormat="1" ht="12.75">
      <c r="A472"/>
      <c r="B472" s="8"/>
      <c r="C472"/>
      <c r="D472"/>
      <c r="E472"/>
      <c r="F472"/>
      <c r="G472"/>
      <c r="H472" s="54"/>
      <c r="I472"/>
    </row>
    <row r="473" spans="1:9" s="31" customFormat="1" ht="12.75">
      <c r="A473"/>
      <c r="B473" s="8"/>
      <c r="C473"/>
      <c r="D473"/>
      <c r="E473"/>
      <c r="F473"/>
      <c r="G473"/>
      <c r="H473" s="54"/>
      <c r="I473"/>
    </row>
    <row r="474" spans="1:9" s="31" customFormat="1" ht="12.75">
      <c r="A474"/>
      <c r="B474" s="8"/>
      <c r="C474"/>
      <c r="D474"/>
      <c r="E474"/>
      <c r="F474"/>
      <c r="G474"/>
      <c r="H474" s="54"/>
      <c r="I474"/>
    </row>
    <row r="475" spans="1:9" s="31" customFormat="1" ht="12" customHeight="1">
      <c r="A475"/>
      <c r="B475" s="8"/>
      <c r="C475"/>
      <c r="D475"/>
      <c r="E475"/>
      <c r="F475"/>
      <c r="G475"/>
      <c r="H475" s="54"/>
      <c r="I475"/>
    </row>
    <row r="476" spans="1:9" s="31" customFormat="1" ht="12.75">
      <c r="A476"/>
      <c r="B476" s="8"/>
      <c r="C476"/>
      <c r="D476"/>
      <c r="E476"/>
      <c r="F476"/>
      <c r="G476"/>
      <c r="H476" s="54"/>
      <c r="I476"/>
    </row>
    <row r="477" spans="1:9" s="31" customFormat="1" ht="12.75">
      <c r="A477"/>
      <c r="B477" s="8"/>
      <c r="C477"/>
      <c r="D477"/>
      <c r="E477"/>
      <c r="F477"/>
      <c r="G477"/>
      <c r="H477" s="54"/>
      <c r="I477"/>
    </row>
    <row r="478" spans="1:9" s="31" customFormat="1" ht="12.75">
      <c r="A478"/>
      <c r="B478" s="8"/>
      <c r="C478"/>
      <c r="D478"/>
      <c r="E478"/>
      <c r="F478"/>
      <c r="G478"/>
      <c r="H478" s="54"/>
      <c r="I478"/>
    </row>
    <row r="479" spans="1:9" s="31" customFormat="1" ht="12.75">
      <c r="A479"/>
      <c r="B479" s="8"/>
      <c r="C479"/>
      <c r="D479"/>
      <c r="E479"/>
      <c r="F479"/>
      <c r="G479"/>
      <c r="H479" s="54"/>
      <c r="I479"/>
    </row>
    <row r="480" spans="1:9" s="31" customFormat="1" ht="12" customHeight="1">
      <c r="A480"/>
      <c r="B480" s="8"/>
      <c r="C480"/>
      <c r="D480"/>
      <c r="E480"/>
      <c r="F480"/>
      <c r="G480"/>
      <c r="H480" s="54"/>
      <c r="I480"/>
    </row>
    <row r="481" spans="1:9" s="31" customFormat="1" ht="12.75">
      <c r="A481"/>
      <c r="B481" s="8"/>
      <c r="C481"/>
      <c r="D481"/>
      <c r="E481"/>
      <c r="F481"/>
      <c r="G481"/>
      <c r="H481" s="54"/>
      <c r="I481"/>
    </row>
    <row r="482" spans="1:9" s="31" customFormat="1" ht="12.75">
      <c r="A482"/>
      <c r="B482" s="8"/>
      <c r="C482"/>
      <c r="D482"/>
      <c r="E482"/>
      <c r="F482"/>
      <c r="G482"/>
      <c r="H482" s="54"/>
      <c r="I482"/>
    </row>
    <row r="483" spans="1:9" s="31" customFormat="1" ht="12.75">
      <c r="A483"/>
      <c r="B483" s="8"/>
      <c r="C483"/>
      <c r="D483"/>
      <c r="E483"/>
      <c r="F483"/>
      <c r="G483"/>
      <c r="H483" s="54"/>
      <c r="I483"/>
    </row>
    <row r="484" spans="1:9" s="31" customFormat="1" ht="12.75">
      <c r="A484"/>
      <c r="B484" s="8"/>
      <c r="C484"/>
      <c r="D484"/>
      <c r="E484"/>
      <c r="F484"/>
      <c r="G484"/>
      <c r="H484" s="54"/>
      <c r="I484"/>
    </row>
    <row r="485" spans="1:9" s="31" customFormat="1" ht="12.75">
      <c r="A485"/>
      <c r="B485" s="8"/>
      <c r="C485"/>
      <c r="D485"/>
      <c r="E485"/>
      <c r="F485"/>
      <c r="G485"/>
      <c r="H485" s="54"/>
      <c r="I485"/>
    </row>
    <row r="486" spans="1:9" s="31" customFormat="1" ht="12.75">
      <c r="A486"/>
      <c r="B486" s="8"/>
      <c r="C486"/>
      <c r="D486"/>
      <c r="E486"/>
      <c r="F486"/>
      <c r="G486"/>
      <c r="H486" s="54"/>
      <c r="I486"/>
    </row>
    <row r="487" spans="1:9" s="31" customFormat="1" ht="12.75">
      <c r="A487"/>
      <c r="B487" s="8"/>
      <c r="C487"/>
      <c r="D487"/>
      <c r="E487"/>
      <c r="F487"/>
      <c r="G487"/>
      <c r="H487" s="54"/>
      <c r="I487"/>
    </row>
    <row r="488" spans="1:9" s="31" customFormat="1" ht="12.75">
      <c r="A488"/>
      <c r="B488" s="8"/>
      <c r="C488"/>
      <c r="D488"/>
      <c r="E488"/>
      <c r="F488"/>
      <c r="G488"/>
      <c r="H488" s="54"/>
      <c r="I488"/>
    </row>
    <row r="489" spans="1:9" s="31" customFormat="1" ht="12.75">
      <c r="A489"/>
      <c r="B489" s="8"/>
      <c r="C489"/>
      <c r="D489"/>
      <c r="E489"/>
      <c r="F489"/>
      <c r="G489"/>
      <c r="H489" s="54"/>
      <c r="I489"/>
    </row>
    <row r="490" spans="1:9" s="31" customFormat="1" ht="12.75">
      <c r="A490"/>
      <c r="B490" s="8"/>
      <c r="C490"/>
      <c r="D490"/>
      <c r="E490"/>
      <c r="F490"/>
      <c r="G490"/>
      <c r="H490" s="54"/>
      <c r="I490"/>
    </row>
    <row r="491" spans="1:9" s="31" customFormat="1" ht="12" customHeight="1">
      <c r="A491"/>
      <c r="B491" s="8"/>
      <c r="C491"/>
      <c r="D491"/>
      <c r="E491"/>
      <c r="F491"/>
      <c r="G491"/>
      <c r="H491" s="54"/>
      <c r="I491"/>
    </row>
    <row r="492" spans="1:9" s="31" customFormat="1" ht="12" customHeight="1">
      <c r="A492"/>
      <c r="B492" s="8"/>
      <c r="C492"/>
      <c r="D492"/>
      <c r="E492"/>
      <c r="F492"/>
      <c r="G492"/>
      <c r="H492" s="54"/>
      <c r="I492"/>
    </row>
    <row r="493" spans="1:9" s="31" customFormat="1" ht="12.75">
      <c r="A493"/>
      <c r="B493" s="8"/>
      <c r="C493"/>
      <c r="D493"/>
      <c r="E493"/>
      <c r="F493"/>
      <c r="G493"/>
      <c r="H493" s="54"/>
      <c r="I493"/>
    </row>
    <row r="494" spans="1:9" s="31" customFormat="1" ht="12.75">
      <c r="A494"/>
      <c r="B494" s="8"/>
      <c r="C494"/>
      <c r="D494"/>
      <c r="E494"/>
      <c r="F494"/>
      <c r="G494"/>
      <c r="H494" s="54"/>
      <c r="I494"/>
    </row>
    <row r="495" spans="1:9" s="31" customFormat="1" ht="12.75">
      <c r="A495"/>
      <c r="B495" s="8"/>
      <c r="C495"/>
      <c r="D495"/>
      <c r="E495"/>
      <c r="F495"/>
      <c r="G495"/>
      <c r="H495" s="54"/>
      <c r="I495"/>
    </row>
    <row r="496" spans="1:9" s="31" customFormat="1" ht="12.75">
      <c r="A496"/>
      <c r="B496" s="8"/>
      <c r="C496"/>
      <c r="D496"/>
      <c r="E496"/>
      <c r="F496"/>
      <c r="G496"/>
      <c r="H496" s="54"/>
      <c r="I496"/>
    </row>
    <row r="497" spans="1:9" s="31" customFormat="1" ht="12" customHeight="1">
      <c r="A497"/>
      <c r="B497" s="8"/>
      <c r="C497"/>
      <c r="D497"/>
      <c r="E497"/>
      <c r="F497"/>
      <c r="G497"/>
      <c r="H497" s="54"/>
      <c r="I497"/>
    </row>
    <row r="498" ht="12" customHeight="1"/>
    <row r="499" spans="1:9" s="31" customFormat="1" ht="12.75">
      <c r="A499"/>
      <c r="B499" s="8"/>
      <c r="C499"/>
      <c r="D499"/>
      <c r="E499"/>
      <c r="F499"/>
      <c r="G499"/>
      <c r="H499" s="54"/>
      <c r="I499"/>
    </row>
    <row r="500" spans="1:9" s="31" customFormat="1" ht="12" customHeight="1">
      <c r="A500"/>
      <c r="B500" s="8"/>
      <c r="C500"/>
      <c r="D500"/>
      <c r="E500"/>
      <c r="F500"/>
      <c r="G500"/>
      <c r="H500" s="54"/>
      <c r="I500"/>
    </row>
    <row r="501" spans="1:9" s="31" customFormat="1" ht="12.75">
      <c r="A501"/>
      <c r="B501" s="8"/>
      <c r="C501"/>
      <c r="D501"/>
      <c r="E501"/>
      <c r="F501"/>
      <c r="G501"/>
      <c r="H501" s="54"/>
      <c r="I501"/>
    </row>
    <row r="502" spans="1:9" s="31" customFormat="1" ht="12.75">
      <c r="A502"/>
      <c r="B502" s="8"/>
      <c r="C502"/>
      <c r="D502"/>
      <c r="E502"/>
      <c r="F502"/>
      <c r="G502"/>
      <c r="H502" s="54"/>
      <c r="I502"/>
    </row>
    <row r="503" spans="1:9" s="31" customFormat="1" ht="12.75">
      <c r="A503"/>
      <c r="B503" s="8"/>
      <c r="C503"/>
      <c r="D503"/>
      <c r="E503"/>
      <c r="F503"/>
      <c r="G503"/>
      <c r="H503" s="54"/>
      <c r="I503"/>
    </row>
    <row r="504" spans="1:9" s="31" customFormat="1" ht="12.75">
      <c r="A504"/>
      <c r="B504" s="8"/>
      <c r="C504"/>
      <c r="D504"/>
      <c r="E504"/>
      <c r="F504"/>
      <c r="G504"/>
      <c r="H504" s="54"/>
      <c r="I504"/>
    </row>
    <row r="505" spans="1:9" s="31" customFormat="1" ht="12.75">
      <c r="A505"/>
      <c r="B505" s="8"/>
      <c r="C505"/>
      <c r="D505"/>
      <c r="E505"/>
      <c r="F505"/>
      <c r="G505"/>
      <c r="H505" s="54"/>
      <c r="I505"/>
    </row>
    <row r="506" spans="1:9" s="31" customFormat="1" ht="12.75">
      <c r="A506"/>
      <c r="B506" s="8"/>
      <c r="C506"/>
      <c r="D506"/>
      <c r="E506"/>
      <c r="F506"/>
      <c r="G506"/>
      <c r="H506" s="54"/>
      <c r="I506"/>
    </row>
    <row r="507" spans="1:9" s="31" customFormat="1" ht="12.75">
      <c r="A507"/>
      <c r="B507" s="8"/>
      <c r="C507"/>
      <c r="D507"/>
      <c r="E507"/>
      <c r="F507"/>
      <c r="G507"/>
      <c r="H507" s="54"/>
      <c r="I507"/>
    </row>
    <row r="508" spans="1:9" s="31" customFormat="1" ht="12" customHeight="1">
      <c r="A508"/>
      <c r="B508" s="8"/>
      <c r="C508"/>
      <c r="D508"/>
      <c r="E508"/>
      <c r="F508"/>
      <c r="G508"/>
      <c r="H508" s="54"/>
      <c r="I508"/>
    </row>
    <row r="509" spans="1:9" s="31" customFormat="1" ht="12.75">
      <c r="A509"/>
      <c r="B509" s="8"/>
      <c r="C509"/>
      <c r="D509"/>
      <c r="E509"/>
      <c r="F509"/>
      <c r="G509"/>
      <c r="H509" s="54"/>
      <c r="I509"/>
    </row>
    <row r="510" spans="1:9" s="31" customFormat="1" ht="12.75">
      <c r="A510"/>
      <c r="B510" s="8"/>
      <c r="C510"/>
      <c r="D510"/>
      <c r="E510"/>
      <c r="F510"/>
      <c r="G510"/>
      <c r="H510" s="54"/>
      <c r="I510"/>
    </row>
    <row r="511" spans="1:9" s="31" customFormat="1" ht="12.75">
      <c r="A511"/>
      <c r="B511" s="8"/>
      <c r="C511"/>
      <c r="D511"/>
      <c r="E511"/>
      <c r="F511"/>
      <c r="G511"/>
      <c r="H511" s="54"/>
      <c r="I511"/>
    </row>
    <row r="512" spans="1:9" s="31" customFormat="1" ht="12.75">
      <c r="A512"/>
      <c r="B512" s="8"/>
      <c r="C512"/>
      <c r="D512"/>
      <c r="E512"/>
      <c r="F512"/>
      <c r="G512"/>
      <c r="H512" s="54"/>
      <c r="I512"/>
    </row>
    <row r="513" spans="1:9" s="31" customFormat="1" ht="12.75">
      <c r="A513"/>
      <c r="B513" s="8"/>
      <c r="C513"/>
      <c r="D513"/>
      <c r="E513"/>
      <c r="F513"/>
      <c r="G513"/>
      <c r="H513" s="54"/>
      <c r="I513"/>
    </row>
    <row r="514" spans="1:9" s="31" customFormat="1" ht="12.75">
      <c r="A514"/>
      <c r="B514" s="8"/>
      <c r="C514"/>
      <c r="D514"/>
      <c r="E514"/>
      <c r="F514"/>
      <c r="G514"/>
      <c r="H514" s="54"/>
      <c r="I514"/>
    </row>
    <row r="515" spans="1:9" s="31" customFormat="1" ht="12.75">
      <c r="A515"/>
      <c r="B515" s="8"/>
      <c r="C515"/>
      <c r="D515"/>
      <c r="E515"/>
      <c r="F515"/>
      <c r="G515"/>
      <c r="H515" s="54"/>
      <c r="I515"/>
    </row>
    <row r="516" spans="1:9" s="31" customFormat="1" ht="12.75">
      <c r="A516"/>
      <c r="B516" s="8"/>
      <c r="C516"/>
      <c r="D516"/>
      <c r="E516"/>
      <c r="F516"/>
      <c r="G516"/>
      <c r="H516" s="54"/>
      <c r="I516"/>
    </row>
    <row r="517" spans="1:9" s="31" customFormat="1" ht="12" customHeight="1">
      <c r="A517"/>
      <c r="B517" s="8"/>
      <c r="C517"/>
      <c r="D517"/>
      <c r="E517"/>
      <c r="F517"/>
      <c r="G517"/>
      <c r="H517" s="54"/>
      <c r="I517"/>
    </row>
    <row r="518" spans="1:9" s="31" customFormat="1" ht="12" customHeight="1">
      <c r="A518"/>
      <c r="B518" s="8"/>
      <c r="C518"/>
      <c r="D518"/>
      <c r="E518"/>
      <c r="F518"/>
      <c r="G518"/>
      <c r="H518" s="54"/>
      <c r="I518"/>
    </row>
    <row r="519" spans="1:9" s="31" customFormat="1" ht="12.75">
      <c r="A519"/>
      <c r="B519" s="8"/>
      <c r="C519"/>
      <c r="D519"/>
      <c r="E519"/>
      <c r="F519"/>
      <c r="G519"/>
      <c r="H519" s="54"/>
      <c r="I519"/>
    </row>
    <row r="520" spans="1:9" s="31" customFormat="1" ht="12.75">
      <c r="A520"/>
      <c r="B520" s="8"/>
      <c r="C520"/>
      <c r="D520"/>
      <c r="E520"/>
      <c r="F520"/>
      <c r="G520"/>
      <c r="H520" s="54"/>
      <c r="I520"/>
    </row>
    <row r="521" spans="1:9" s="31" customFormat="1" ht="12.75">
      <c r="A521"/>
      <c r="B521" s="8"/>
      <c r="C521"/>
      <c r="D521"/>
      <c r="E521"/>
      <c r="F521"/>
      <c r="G521"/>
      <c r="H521" s="54"/>
      <c r="I521"/>
    </row>
    <row r="522" spans="1:9" s="31" customFormat="1" ht="12.75">
      <c r="A522"/>
      <c r="B522" s="8"/>
      <c r="C522"/>
      <c r="D522"/>
      <c r="E522"/>
      <c r="F522"/>
      <c r="G522"/>
      <c r="H522" s="54"/>
      <c r="I522"/>
    </row>
    <row r="523" spans="1:9" s="31" customFormat="1" ht="12.75">
      <c r="A523"/>
      <c r="B523" s="8"/>
      <c r="C523"/>
      <c r="D523"/>
      <c r="E523"/>
      <c r="F523"/>
      <c r="G523"/>
      <c r="H523" s="54"/>
      <c r="I523"/>
    </row>
    <row r="524" spans="1:9" s="31" customFormat="1" ht="12.75">
      <c r="A524"/>
      <c r="B524" s="8"/>
      <c r="C524"/>
      <c r="D524"/>
      <c r="E524"/>
      <c r="F524"/>
      <c r="G524"/>
      <c r="H524" s="54"/>
      <c r="I524"/>
    </row>
    <row r="525" spans="1:9" s="31" customFormat="1" ht="12" customHeight="1">
      <c r="A525"/>
      <c r="B525" s="8"/>
      <c r="C525"/>
      <c r="D525"/>
      <c r="E525"/>
      <c r="F525"/>
      <c r="G525"/>
      <c r="H525" s="54"/>
      <c r="I525"/>
    </row>
    <row r="526" spans="1:9" s="31" customFormat="1" ht="12" customHeight="1">
      <c r="A526"/>
      <c r="B526" s="8"/>
      <c r="C526"/>
      <c r="D526"/>
      <c r="E526"/>
      <c r="F526"/>
      <c r="G526"/>
      <c r="H526" s="54"/>
      <c r="I526"/>
    </row>
    <row r="527" spans="1:9" s="31" customFormat="1" ht="12.75">
      <c r="A527"/>
      <c r="B527" s="8"/>
      <c r="C527"/>
      <c r="D527"/>
      <c r="E527"/>
      <c r="F527"/>
      <c r="G527"/>
      <c r="H527" s="54"/>
      <c r="I527"/>
    </row>
    <row r="528" spans="1:9" s="31" customFormat="1" ht="12.75">
      <c r="A528"/>
      <c r="B528" s="8"/>
      <c r="C528"/>
      <c r="D528"/>
      <c r="E528"/>
      <c r="F528"/>
      <c r="G528"/>
      <c r="H528" s="54"/>
      <c r="I528"/>
    </row>
    <row r="529" spans="1:9" s="31" customFormat="1" ht="12" customHeight="1">
      <c r="A529"/>
      <c r="B529" s="8"/>
      <c r="C529"/>
      <c r="D529"/>
      <c r="E529"/>
      <c r="F529"/>
      <c r="G529"/>
      <c r="H529" s="54"/>
      <c r="I529"/>
    </row>
    <row r="530" spans="1:9" s="31" customFormat="1" ht="12" customHeight="1">
      <c r="A530"/>
      <c r="B530" s="8"/>
      <c r="C530"/>
      <c r="D530"/>
      <c r="E530"/>
      <c r="F530"/>
      <c r="G530"/>
      <c r="H530" s="54"/>
      <c r="I530"/>
    </row>
    <row r="531" spans="1:9" s="31" customFormat="1" ht="12.75">
      <c r="A531"/>
      <c r="B531" s="8"/>
      <c r="C531"/>
      <c r="D531"/>
      <c r="E531"/>
      <c r="F531"/>
      <c r="G531"/>
      <c r="H531" s="54"/>
      <c r="I531"/>
    </row>
    <row r="532" spans="1:9" s="31" customFormat="1" ht="12.75">
      <c r="A532"/>
      <c r="B532" s="8"/>
      <c r="C532"/>
      <c r="D532"/>
      <c r="E532"/>
      <c r="F532"/>
      <c r="G532"/>
      <c r="H532" s="54"/>
      <c r="I532"/>
    </row>
    <row r="533" spans="1:9" s="31" customFormat="1" ht="12.75">
      <c r="A533"/>
      <c r="B533" s="8"/>
      <c r="C533"/>
      <c r="D533"/>
      <c r="E533"/>
      <c r="F533"/>
      <c r="G533"/>
      <c r="H533" s="54"/>
      <c r="I533"/>
    </row>
    <row r="534" spans="1:9" s="31" customFormat="1" ht="12.75">
      <c r="A534"/>
      <c r="B534" s="8"/>
      <c r="C534"/>
      <c r="D534"/>
      <c r="E534"/>
      <c r="F534"/>
      <c r="G534"/>
      <c r="H534" s="54"/>
      <c r="I534"/>
    </row>
    <row r="541" ht="12" customHeight="1"/>
    <row r="542" spans="1:9" s="31" customFormat="1" ht="12" customHeight="1">
      <c r="A542"/>
      <c r="B542" s="8"/>
      <c r="C542"/>
      <c r="D542"/>
      <c r="E542"/>
      <c r="F542"/>
      <c r="G542"/>
      <c r="H542" s="54"/>
      <c r="I542"/>
    </row>
    <row r="543" spans="1:9" s="31" customFormat="1" ht="12" customHeight="1">
      <c r="A543"/>
      <c r="B543" s="8"/>
      <c r="C543"/>
      <c r="D543"/>
      <c r="E543"/>
      <c r="F543"/>
      <c r="G543"/>
      <c r="H543" s="54"/>
      <c r="I543"/>
    </row>
    <row r="544" spans="1:9" s="31" customFormat="1" ht="12" customHeight="1">
      <c r="A544"/>
      <c r="B544" s="8"/>
      <c r="C544"/>
      <c r="D544"/>
      <c r="E544"/>
      <c r="F544"/>
      <c r="G544"/>
      <c r="H544" s="54"/>
      <c r="I544"/>
    </row>
    <row r="545" spans="1:9" s="31" customFormat="1" ht="12" customHeight="1">
      <c r="A545"/>
      <c r="B545" s="8"/>
      <c r="C545"/>
      <c r="D545"/>
      <c r="E545"/>
      <c r="F545"/>
      <c r="G545"/>
      <c r="H545" s="54"/>
      <c r="I545"/>
    </row>
    <row r="546" spans="1:9" s="31" customFormat="1" ht="12" customHeight="1">
      <c r="A546"/>
      <c r="B546" s="8"/>
      <c r="C546"/>
      <c r="D546"/>
      <c r="E546"/>
      <c r="F546"/>
      <c r="G546"/>
      <c r="H546" s="54"/>
      <c r="I546"/>
    </row>
    <row r="547" spans="1:9" s="31" customFormat="1" ht="12.75">
      <c r="A547"/>
      <c r="B547" s="8"/>
      <c r="C547"/>
      <c r="D547"/>
      <c r="E547"/>
      <c r="F547"/>
      <c r="G547"/>
      <c r="H547" s="54"/>
      <c r="I547"/>
    </row>
    <row r="548" spans="1:9" s="31" customFormat="1" ht="12" customHeight="1">
      <c r="A548"/>
      <c r="B548" s="8"/>
      <c r="C548"/>
      <c r="D548"/>
      <c r="E548"/>
      <c r="F548"/>
      <c r="G548"/>
      <c r="H548" s="54"/>
      <c r="I548"/>
    </row>
    <row r="549" spans="1:9" s="31" customFormat="1" ht="12" customHeight="1">
      <c r="A549"/>
      <c r="B549" s="8"/>
      <c r="C549"/>
      <c r="D549"/>
      <c r="E549"/>
      <c r="F549"/>
      <c r="G549"/>
      <c r="H549" s="54"/>
      <c r="I549"/>
    </row>
    <row r="550" spans="1:9" s="31" customFormat="1" ht="12" customHeight="1">
      <c r="A550"/>
      <c r="B550" s="8"/>
      <c r="C550"/>
      <c r="D550"/>
      <c r="E550"/>
      <c r="F550"/>
      <c r="G550"/>
      <c r="H550" s="54"/>
      <c r="I550"/>
    </row>
    <row r="551" spans="1:9" s="31" customFormat="1" ht="12" customHeight="1">
      <c r="A551"/>
      <c r="B551" s="8"/>
      <c r="C551"/>
      <c r="D551"/>
      <c r="E551"/>
      <c r="F551"/>
      <c r="G551"/>
      <c r="H551" s="54"/>
      <c r="I551"/>
    </row>
    <row r="552" spans="1:9" s="31" customFormat="1" ht="12" customHeight="1">
      <c r="A552"/>
      <c r="B552" s="8"/>
      <c r="C552"/>
      <c r="D552"/>
      <c r="E552"/>
      <c r="F552"/>
      <c r="G552"/>
      <c r="H552" s="54"/>
      <c r="I552"/>
    </row>
    <row r="553" spans="1:9" s="31" customFormat="1" ht="12" customHeight="1">
      <c r="A553"/>
      <c r="B553" s="8"/>
      <c r="C553"/>
      <c r="D553"/>
      <c r="E553"/>
      <c r="F553"/>
      <c r="G553"/>
      <c r="H553" s="54"/>
      <c r="I553"/>
    </row>
    <row r="554" spans="1:9" s="31" customFormat="1" ht="12" customHeight="1">
      <c r="A554"/>
      <c r="B554" s="8"/>
      <c r="C554"/>
      <c r="D554"/>
      <c r="E554"/>
      <c r="F554"/>
      <c r="G554"/>
      <c r="H554" s="54"/>
      <c r="I554"/>
    </row>
    <row r="555" spans="1:9" s="31" customFormat="1" ht="12.75">
      <c r="A555"/>
      <c r="B555" s="8"/>
      <c r="C555"/>
      <c r="D555"/>
      <c r="E555"/>
      <c r="F555"/>
      <c r="G555"/>
      <c r="H555" s="54"/>
      <c r="I555"/>
    </row>
    <row r="556" spans="1:9" s="31" customFormat="1" ht="12" customHeight="1">
      <c r="A556"/>
      <c r="B556" s="8"/>
      <c r="C556"/>
      <c r="D556"/>
      <c r="E556"/>
      <c r="F556"/>
      <c r="G556"/>
      <c r="H556" s="54"/>
      <c r="I556"/>
    </row>
    <row r="557" spans="1:9" s="31" customFormat="1" ht="12" customHeight="1">
      <c r="A557"/>
      <c r="B557" s="8"/>
      <c r="C557"/>
      <c r="D557"/>
      <c r="E557"/>
      <c r="F557"/>
      <c r="G557"/>
      <c r="H557" s="54"/>
      <c r="I557"/>
    </row>
    <row r="558" spans="1:9" s="31" customFormat="1" ht="12" customHeight="1">
      <c r="A558"/>
      <c r="B558" s="8"/>
      <c r="C558"/>
      <c r="D558"/>
      <c r="E558"/>
      <c r="F558"/>
      <c r="G558"/>
      <c r="H558" s="54"/>
      <c r="I558"/>
    </row>
    <row r="559" spans="1:9" s="31" customFormat="1" ht="12" customHeight="1">
      <c r="A559"/>
      <c r="B559" s="8"/>
      <c r="C559"/>
      <c r="D559"/>
      <c r="E559"/>
      <c r="F559"/>
      <c r="G559"/>
      <c r="H559" s="54"/>
      <c r="I559"/>
    </row>
    <row r="560" spans="1:9" s="31" customFormat="1" ht="12" customHeight="1">
      <c r="A560"/>
      <c r="B560" s="8"/>
      <c r="C560"/>
      <c r="D560"/>
      <c r="E560"/>
      <c r="F560"/>
      <c r="G560"/>
      <c r="H560" s="54"/>
      <c r="I560"/>
    </row>
    <row r="561" spans="1:9" s="31" customFormat="1" ht="12" customHeight="1">
      <c r="A561"/>
      <c r="B561" s="8"/>
      <c r="C561"/>
      <c r="D561"/>
      <c r="E561"/>
      <c r="F561"/>
      <c r="G561"/>
      <c r="H561" s="54"/>
      <c r="I561"/>
    </row>
    <row r="562" spans="1:9" s="31" customFormat="1" ht="12" customHeight="1">
      <c r="A562"/>
      <c r="B562" s="8"/>
      <c r="C562"/>
      <c r="D562"/>
      <c r="E562"/>
      <c r="F562"/>
      <c r="G562"/>
      <c r="H562" s="54"/>
      <c r="I562"/>
    </row>
    <row r="563" spans="1:9" s="31" customFormat="1" ht="12.75">
      <c r="A563"/>
      <c r="B563" s="8"/>
      <c r="C563"/>
      <c r="D563"/>
      <c r="E563"/>
      <c r="F563"/>
      <c r="G563"/>
      <c r="H563" s="54"/>
      <c r="I563"/>
    </row>
    <row r="564" spans="1:9" s="31" customFormat="1" ht="12" customHeight="1">
      <c r="A564"/>
      <c r="B564" s="8"/>
      <c r="C564"/>
      <c r="D564"/>
      <c r="E564"/>
      <c r="F564"/>
      <c r="G564"/>
      <c r="H564" s="54"/>
      <c r="I564"/>
    </row>
    <row r="565" spans="1:9" s="31" customFormat="1" ht="12" customHeight="1">
      <c r="A565"/>
      <c r="B565" s="8"/>
      <c r="C565"/>
      <c r="D565"/>
      <c r="E565"/>
      <c r="F565"/>
      <c r="G565"/>
      <c r="H565" s="54"/>
      <c r="I565"/>
    </row>
    <row r="566" spans="1:9" s="31" customFormat="1" ht="12" customHeight="1">
      <c r="A566"/>
      <c r="B566" s="8"/>
      <c r="C566"/>
      <c r="D566"/>
      <c r="E566"/>
      <c r="F566"/>
      <c r="G566"/>
      <c r="H566" s="54"/>
      <c r="I566"/>
    </row>
    <row r="567" spans="1:9" s="31" customFormat="1" ht="12" customHeight="1">
      <c r="A567"/>
      <c r="B567" s="8"/>
      <c r="C567"/>
      <c r="D567"/>
      <c r="E567"/>
      <c r="F567"/>
      <c r="G567"/>
      <c r="H567" s="54"/>
      <c r="I567"/>
    </row>
    <row r="568" spans="1:9" s="31" customFormat="1" ht="12" customHeight="1">
      <c r="A568"/>
      <c r="B568" s="8"/>
      <c r="C568"/>
      <c r="D568"/>
      <c r="E568"/>
      <c r="F568"/>
      <c r="G568"/>
      <c r="H568" s="54"/>
      <c r="I568"/>
    </row>
    <row r="569" spans="1:9" s="31" customFormat="1" ht="12" customHeight="1">
      <c r="A569"/>
      <c r="B569" s="8"/>
      <c r="C569"/>
      <c r="D569"/>
      <c r="E569"/>
      <c r="F569"/>
      <c r="G569"/>
      <c r="H569" s="54"/>
      <c r="I569"/>
    </row>
    <row r="570" spans="1:9" s="31" customFormat="1" ht="12" customHeight="1">
      <c r="A570"/>
      <c r="B570" s="8"/>
      <c r="C570"/>
      <c r="D570"/>
      <c r="E570"/>
      <c r="F570"/>
      <c r="G570"/>
      <c r="H570" s="54"/>
      <c r="I570"/>
    </row>
    <row r="571" spans="1:9" s="31" customFormat="1" ht="12.75">
      <c r="A571"/>
      <c r="B571" s="8"/>
      <c r="C571"/>
      <c r="D571"/>
      <c r="E571"/>
      <c r="F571"/>
      <c r="G571"/>
      <c r="H571" s="54"/>
      <c r="I571"/>
    </row>
    <row r="572" spans="1:9" s="31" customFormat="1" ht="12" customHeight="1">
      <c r="A572"/>
      <c r="B572" s="8"/>
      <c r="C572"/>
      <c r="D572"/>
      <c r="E572"/>
      <c r="F572"/>
      <c r="G572"/>
      <c r="H572" s="54"/>
      <c r="I572"/>
    </row>
    <row r="573" ht="12" customHeight="1"/>
    <row r="574" spans="1:9" s="31" customFormat="1" ht="12" customHeight="1">
      <c r="A574"/>
      <c r="B574" s="8"/>
      <c r="C574"/>
      <c r="D574"/>
      <c r="E574"/>
      <c r="F574"/>
      <c r="G574"/>
      <c r="H574" s="54"/>
      <c r="I574"/>
    </row>
    <row r="575" spans="1:9" s="31" customFormat="1" ht="12" customHeight="1">
      <c r="A575"/>
      <c r="B575" s="8"/>
      <c r="C575"/>
      <c r="D575"/>
      <c r="E575"/>
      <c r="F575"/>
      <c r="G575"/>
      <c r="H575" s="54"/>
      <c r="I575"/>
    </row>
    <row r="576" spans="1:9" s="31" customFormat="1" ht="12" customHeight="1">
      <c r="A576"/>
      <c r="B576" s="8"/>
      <c r="C576"/>
      <c r="D576"/>
      <c r="E576"/>
      <c r="F576"/>
      <c r="G576"/>
      <c r="H576" s="54"/>
      <c r="I576"/>
    </row>
    <row r="577" spans="1:9" s="31" customFormat="1" ht="12" customHeight="1">
      <c r="A577"/>
      <c r="B577" s="8"/>
      <c r="C577"/>
      <c r="D577"/>
      <c r="E577"/>
      <c r="F577"/>
      <c r="G577"/>
      <c r="H577" s="54"/>
      <c r="I577"/>
    </row>
    <row r="578" spans="1:9" s="31" customFormat="1" ht="12" customHeight="1">
      <c r="A578"/>
      <c r="B578" s="8"/>
      <c r="C578"/>
      <c r="D578"/>
      <c r="E578"/>
      <c r="F578"/>
      <c r="G578"/>
      <c r="H578" s="54"/>
      <c r="I578"/>
    </row>
    <row r="579" spans="1:9" s="31" customFormat="1" ht="12.75">
      <c r="A579"/>
      <c r="B579" s="8"/>
      <c r="C579"/>
      <c r="D579"/>
      <c r="E579"/>
      <c r="F579"/>
      <c r="G579"/>
      <c r="H579" s="54"/>
      <c r="I579"/>
    </row>
    <row r="580" spans="1:9" s="31" customFormat="1" ht="12" customHeight="1">
      <c r="A580"/>
      <c r="B580" s="8"/>
      <c r="C580"/>
      <c r="D580"/>
      <c r="E580"/>
      <c r="F580"/>
      <c r="G580"/>
      <c r="H580" s="54"/>
      <c r="I580"/>
    </row>
    <row r="581" spans="1:9" s="31" customFormat="1" ht="12" customHeight="1">
      <c r="A581"/>
      <c r="B581" s="8"/>
      <c r="C581"/>
      <c r="D581"/>
      <c r="E581"/>
      <c r="F581"/>
      <c r="G581"/>
      <c r="H581" s="54"/>
      <c r="I581"/>
    </row>
    <row r="582" spans="1:9" s="31" customFormat="1" ht="12" customHeight="1">
      <c r="A582"/>
      <c r="B582" s="8"/>
      <c r="C582"/>
      <c r="D582"/>
      <c r="E582"/>
      <c r="F582"/>
      <c r="G582"/>
      <c r="H582" s="54"/>
      <c r="I582"/>
    </row>
    <row r="583" spans="1:9" s="31" customFormat="1" ht="12" customHeight="1">
      <c r="A583"/>
      <c r="B583" s="8"/>
      <c r="C583"/>
      <c r="D583"/>
      <c r="E583"/>
      <c r="F583"/>
      <c r="G583"/>
      <c r="H583" s="54"/>
      <c r="I583"/>
    </row>
    <row r="584" spans="1:9" s="31" customFormat="1" ht="12" customHeight="1">
      <c r="A584"/>
      <c r="B584" s="8"/>
      <c r="C584"/>
      <c r="D584"/>
      <c r="E584"/>
      <c r="F584"/>
      <c r="G584"/>
      <c r="H584" s="54"/>
      <c r="I584"/>
    </row>
    <row r="585" spans="1:9" s="31" customFormat="1" ht="12" customHeight="1">
      <c r="A585"/>
      <c r="B585" s="8"/>
      <c r="C585"/>
      <c r="D585"/>
      <c r="E585"/>
      <c r="F585"/>
      <c r="G585"/>
      <c r="H585" s="54"/>
      <c r="I585"/>
    </row>
    <row r="586" spans="1:9" s="31" customFormat="1" ht="12" customHeight="1">
      <c r="A586"/>
      <c r="B586" s="8"/>
      <c r="C586"/>
      <c r="D586"/>
      <c r="E586"/>
      <c r="F586"/>
      <c r="G586"/>
      <c r="H586" s="54"/>
      <c r="I586"/>
    </row>
    <row r="587" spans="1:9" s="31" customFormat="1" ht="12.75">
      <c r="A587"/>
      <c r="B587" s="8"/>
      <c r="C587"/>
      <c r="D587"/>
      <c r="E587"/>
      <c r="F587"/>
      <c r="G587"/>
      <c r="H587" s="54"/>
      <c r="I587"/>
    </row>
    <row r="588" spans="1:9" s="31" customFormat="1" ht="12" customHeight="1">
      <c r="A588"/>
      <c r="B588" s="8"/>
      <c r="C588"/>
      <c r="D588"/>
      <c r="E588"/>
      <c r="F588"/>
      <c r="G588"/>
      <c r="H588" s="54"/>
      <c r="I588"/>
    </row>
    <row r="589" spans="1:9" s="31" customFormat="1" ht="12" customHeight="1">
      <c r="A589"/>
      <c r="B589" s="8"/>
      <c r="C589"/>
      <c r="D589"/>
      <c r="E589"/>
      <c r="F589"/>
      <c r="G589"/>
      <c r="H589" s="54"/>
      <c r="I589"/>
    </row>
    <row r="590" spans="1:9" s="31" customFormat="1" ht="12" customHeight="1">
      <c r="A590"/>
      <c r="B590" s="8"/>
      <c r="C590"/>
      <c r="D590"/>
      <c r="E590"/>
      <c r="F590"/>
      <c r="G590"/>
      <c r="H590" s="54"/>
      <c r="I590"/>
    </row>
    <row r="591" spans="1:9" s="31" customFormat="1" ht="12" customHeight="1">
      <c r="A591"/>
      <c r="B591" s="8"/>
      <c r="C591"/>
      <c r="D591"/>
      <c r="E591"/>
      <c r="F591"/>
      <c r="G591"/>
      <c r="H591" s="54"/>
      <c r="I591"/>
    </row>
    <row r="592" spans="1:9" s="31" customFormat="1" ht="12" customHeight="1">
      <c r="A592"/>
      <c r="B592" s="8"/>
      <c r="C592"/>
      <c r="D592"/>
      <c r="E592"/>
      <c r="F592"/>
      <c r="G592"/>
      <c r="H592" s="54"/>
      <c r="I592"/>
    </row>
    <row r="593" spans="1:9" s="31" customFormat="1" ht="12" customHeight="1">
      <c r="A593"/>
      <c r="B593" s="8"/>
      <c r="C593"/>
      <c r="D593"/>
      <c r="E593"/>
      <c r="F593"/>
      <c r="G593"/>
      <c r="H593" s="54"/>
      <c r="I593"/>
    </row>
    <row r="594" spans="1:9" s="31" customFormat="1" ht="12.75">
      <c r="A594"/>
      <c r="B594" s="8"/>
      <c r="C594"/>
      <c r="D594"/>
      <c r="E594"/>
      <c r="F594"/>
      <c r="G594"/>
      <c r="H594" s="54"/>
      <c r="I594"/>
    </row>
    <row r="595" spans="1:9" s="31" customFormat="1" ht="12" customHeight="1">
      <c r="A595"/>
      <c r="B595" s="8"/>
      <c r="C595"/>
      <c r="D595"/>
      <c r="E595"/>
      <c r="F595"/>
      <c r="G595"/>
      <c r="H595" s="54"/>
      <c r="I595"/>
    </row>
    <row r="596" spans="1:9" s="31" customFormat="1" ht="12" customHeight="1">
      <c r="A596"/>
      <c r="B596" s="8"/>
      <c r="C596"/>
      <c r="D596"/>
      <c r="E596"/>
      <c r="F596"/>
      <c r="G596"/>
      <c r="H596" s="54"/>
      <c r="I596"/>
    </row>
    <row r="597" spans="1:9" s="31" customFormat="1" ht="12" customHeight="1">
      <c r="A597"/>
      <c r="B597" s="8"/>
      <c r="C597"/>
      <c r="D597"/>
      <c r="E597"/>
      <c r="F597"/>
      <c r="G597"/>
      <c r="H597" s="54"/>
      <c r="I597"/>
    </row>
    <row r="598" spans="1:9" s="31" customFormat="1" ht="12" customHeight="1">
      <c r="A598"/>
      <c r="B598" s="8"/>
      <c r="C598"/>
      <c r="D598"/>
      <c r="E598"/>
      <c r="F598"/>
      <c r="G598"/>
      <c r="H598" s="54"/>
      <c r="I598"/>
    </row>
    <row r="599" spans="1:9" s="31" customFormat="1" ht="12" customHeight="1">
      <c r="A599"/>
      <c r="B599" s="8"/>
      <c r="C599"/>
      <c r="D599"/>
      <c r="E599"/>
      <c r="F599"/>
      <c r="G599"/>
      <c r="H599" s="54"/>
      <c r="I599"/>
    </row>
    <row r="600" spans="1:9" s="31" customFormat="1" ht="12" customHeight="1">
      <c r="A600"/>
      <c r="B600" s="8"/>
      <c r="C600"/>
      <c r="D600"/>
      <c r="E600"/>
      <c r="F600"/>
      <c r="G600"/>
      <c r="H600" s="54"/>
      <c r="I600"/>
    </row>
    <row r="601" spans="1:9" s="31" customFormat="1" ht="12.75">
      <c r="A601"/>
      <c r="B601" s="8"/>
      <c r="C601"/>
      <c r="D601"/>
      <c r="E601"/>
      <c r="F601"/>
      <c r="G601"/>
      <c r="H601" s="54"/>
      <c r="I601"/>
    </row>
    <row r="602" spans="1:9" s="31" customFormat="1" ht="12" customHeight="1">
      <c r="A602"/>
      <c r="B602" s="8"/>
      <c r="C602"/>
      <c r="D602"/>
      <c r="E602"/>
      <c r="F602"/>
      <c r="G602"/>
      <c r="H602" s="54"/>
      <c r="I602"/>
    </row>
    <row r="603" spans="1:9" s="31" customFormat="1" ht="12" customHeight="1">
      <c r="A603"/>
      <c r="B603" s="8"/>
      <c r="C603"/>
      <c r="D603"/>
      <c r="E603"/>
      <c r="F603"/>
      <c r="G603"/>
      <c r="H603" s="54"/>
      <c r="I603"/>
    </row>
    <row r="604" spans="1:9" s="31" customFormat="1" ht="12" customHeight="1">
      <c r="A604"/>
      <c r="B604" s="8"/>
      <c r="C604"/>
      <c r="D604"/>
      <c r="E604"/>
      <c r="F604"/>
      <c r="G604"/>
      <c r="H604" s="54"/>
      <c r="I604"/>
    </row>
    <row r="605" spans="1:9" s="31" customFormat="1" ht="12" customHeight="1">
      <c r="A605"/>
      <c r="B605" s="8"/>
      <c r="C605"/>
      <c r="D605"/>
      <c r="E605"/>
      <c r="F605"/>
      <c r="G605"/>
      <c r="H605" s="54"/>
      <c r="I605"/>
    </row>
    <row r="606" spans="1:9" s="31" customFormat="1" ht="12" customHeight="1">
      <c r="A606"/>
      <c r="B606" s="8"/>
      <c r="C606"/>
      <c r="D606"/>
      <c r="E606"/>
      <c r="F606"/>
      <c r="G606"/>
      <c r="H606" s="54"/>
      <c r="I606"/>
    </row>
    <row r="607" spans="1:9" s="31" customFormat="1" ht="12.75">
      <c r="A607"/>
      <c r="B607" s="8"/>
      <c r="C607"/>
      <c r="D607"/>
      <c r="E607"/>
      <c r="F607"/>
      <c r="G607"/>
      <c r="H607" s="54"/>
      <c r="I607"/>
    </row>
    <row r="608" spans="1:9" s="31" customFormat="1" ht="12" customHeight="1">
      <c r="A608"/>
      <c r="B608" s="8"/>
      <c r="C608"/>
      <c r="D608"/>
      <c r="E608"/>
      <c r="F608"/>
      <c r="G608"/>
      <c r="H608" s="54"/>
      <c r="I608"/>
    </row>
    <row r="609" ht="12" customHeight="1"/>
    <row r="610" ht="12" customHeight="1"/>
    <row r="611" ht="12" customHeight="1"/>
    <row r="612" ht="12" customHeight="1"/>
    <row r="615" ht="12" customHeight="1"/>
    <row r="616" spans="1:9" s="31" customFormat="1" ht="12" customHeight="1">
      <c r="A616"/>
      <c r="B616" s="8"/>
      <c r="C616"/>
      <c r="D616"/>
      <c r="E616"/>
      <c r="F616"/>
      <c r="G616"/>
      <c r="H616" s="54"/>
      <c r="I616"/>
    </row>
    <row r="617" spans="1:9" s="31" customFormat="1" ht="12" customHeight="1">
      <c r="A617"/>
      <c r="B617" s="8"/>
      <c r="C617"/>
      <c r="D617"/>
      <c r="E617"/>
      <c r="F617"/>
      <c r="G617"/>
      <c r="H617" s="54"/>
      <c r="I617"/>
    </row>
    <row r="618" spans="1:9" s="31" customFormat="1" ht="12" customHeight="1">
      <c r="A618"/>
      <c r="B618" s="8"/>
      <c r="C618"/>
      <c r="D618"/>
      <c r="E618"/>
      <c r="F618"/>
      <c r="G618"/>
      <c r="H618" s="54"/>
      <c r="I618"/>
    </row>
    <row r="619" spans="1:9" s="31" customFormat="1" ht="12.75">
      <c r="A619"/>
      <c r="B619" s="8"/>
      <c r="C619"/>
      <c r="D619"/>
      <c r="E619"/>
      <c r="F619"/>
      <c r="G619"/>
      <c r="H619" s="54"/>
      <c r="I619"/>
    </row>
    <row r="620" spans="1:9" s="31" customFormat="1" ht="12" customHeight="1">
      <c r="A620"/>
      <c r="B620" s="8"/>
      <c r="C620"/>
      <c r="D620"/>
      <c r="E620"/>
      <c r="F620"/>
      <c r="G620"/>
      <c r="H620" s="54"/>
      <c r="I620"/>
    </row>
    <row r="621" spans="1:9" s="31" customFormat="1" ht="12" customHeight="1">
      <c r="A621"/>
      <c r="B621" s="8"/>
      <c r="C621"/>
      <c r="D621"/>
      <c r="E621"/>
      <c r="F621"/>
      <c r="G621"/>
      <c r="H621" s="54"/>
      <c r="I621"/>
    </row>
    <row r="622" spans="1:9" s="31" customFormat="1" ht="12" customHeight="1">
      <c r="A622"/>
      <c r="B622" s="8"/>
      <c r="C622"/>
      <c r="D622"/>
      <c r="E622"/>
      <c r="F622"/>
      <c r="G622"/>
      <c r="H622" s="54"/>
      <c r="I622"/>
    </row>
    <row r="623" spans="1:9" s="31" customFormat="1" ht="12" customHeight="1">
      <c r="A623"/>
      <c r="B623" s="8"/>
      <c r="C623"/>
      <c r="D623"/>
      <c r="E623"/>
      <c r="F623"/>
      <c r="G623"/>
      <c r="H623" s="54"/>
      <c r="I623"/>
    </row>
    <row r="624" spans="1:9" s="31" customFormat="1" ht="12" customHeight="1">
      <c r="A624"/>
      <c r="B624" s="8"/>
      <c r="C624"/>
      <c r="D624"/>
      <c r="E624"/>
      <c r="F624"/>
      <c r="G624"/>
      <c r="H624" s="54"/>
      <c r="I624"/>
    </row>
    <row r="625" spans="1:9" s="31" customFormat="1" ht="12.75">
      <c r="A625"/>
      <c r="B625" s="8"/>
      <c r="C625"/>
      <c r="D625"/>
      <c r="E625"/>
      <c r="F625"/>
      <c r="G625"/>
      <c r="H625" s="54"/>
      <c r="I625"/>
    </row>
    <row r="626" spans="1:9" s="31" customFormat="1" ht="12" customHeight="1">
      <c r="A626"/>
      <c r="B626" s="8"/>
      <c r="C626"/>
      <c r="D626"/>
      <c r="E626"/>
      <c r="F626"/>
      <c r="G626"/>
      <c r="H626" s="54"/>
      <c r="I626"/>
    </row>
    <row r="627" spans="1:9" s="31" customFormat="1" ht="12" customHeight="1">
      <c r="A627"/>
      <c r="B627" s="8"/>
      <c r="C627"/>
      <c r="D627"/>
      <c r="E627"/>
      <c r="F627"/>
      <c r="G627"/>
      <c r="H627" s="54"/>
      <c r="I627"/>
    </row>
    <row r="628" spans="1:9" s="31" customFormat="1" ht="12" customHeight="1">
      <c r="A628"/>
      <c r="B628" s="8"/>
      <c r="C628"/>
      <c r="D628"/>
      <c r="E628"/>
      <c r="F628"/>
      <c r="G628"/>
      <c r="H628" s="54"/>
      <c r="I628"/>
    </row>
    <row r="629" spans="1:9" s="31" customFormat="1" ht="12" customHeight="1">
      <c r="A629"/>
      <c r="B629" s="8"/>
      <c r="C629"/>
      <c r="D629"/>
      <c r="E629"/>
      <c r="F629"/>
      <c r="G629"/>
      <c r="H629" s="54"/>
      <c r="I629"/>
    </row>
    <row r="630" spans="1:9" s="31" customFormat="1" ht="12" customHeight="1">
      <c r="A630"/>
      <c r="B630" s="8"/>
      <c r="C630"/>
      <c r="D630"/>
      <c r="E630"/>
      <c r="F630"/>
      <c r="G630"/>
      <c r="H630" s="54"/>
      <c r="I630"/>
    </row>
    <row r="631" spans="1:9" s="31" customFormat="1" ht="12.75">
      <c r="A631"/>
      <c r="B631" s="8"/>
      <c r="C631"/>
      <c r="D631"/>
      <c r="E631"/>
      <c r="F631"/>
      <c r="G631"/>
      <c r="H631" s="54"/>
      <c r="I631"/>
    </row>
    <row r="632" spans="1:9" s="31" customFormat="1" ht="12" customHeight="1">
      <c r="A632"/>
      <c r="B632" s="8"/>
      <c r="C632"/>
      <c r="D632"/>
      <c r="E632"/>
      <c r="F632"/>
      <c r="G632"/>
      <c r="H632" s="54"/>
      <c r="I632"/>
    </row>
    <row r="633" spans="1:9" s="31" customFormat="1" ht="12" customHeight="1">
      <c r="A633"/>
      <c r="B633" s="8"/>
      <c r="C633"/>
      <c r="D633"/>
      <c r="E633"/>
      <c r="F633"/>
      <c r="G633"/>
      <c r="H633" s="54"/>
      <c r="I633"/>
    </row>
    <row r="634" spans="1:9" s="31" customFormat="1" ht="15" customHeight="1">
      <c r="A634"/>
      <c r="B634" s="8"/>
      <c r="C634"/>
      <c r="D634"/>
      <c r="E634"/>
      <c r="F634"/>
      <c r="G634"/>
      <c r="H634" s="54"/>
      <c r="I634"/>
    </row>
    <row r="635" spans="1:9" s="31" customFormat="1" ht="15" customHeight="1">
      <c r="A635"/>
      <c r="B635" s="8"/>
      <c r="C635"/>
      <c r="D635"/>
      <c r="E635"/>
      <c r="F635"/>
      <c r="G635"/>
      <c r="H635" s="54"/>
      <c r="I635"/>
    </row>
    <row r="636" spans="1:9" s="31" customFormat="1" ht="15" customHeight="1">
      <c r="A636"/>
      <c r="B636" s="8"/>
      <c r="C636"/>
      <c r="D636"/>
      <c r="E636"/>
      <c r="F636"/>
      <c r="G636"/>
      <c r="H636" s="54"/>
      <c r="I636"/>
    </row>
    <row r="637" spans="1:9" s="31" customFormat="1" ht="15" customHeight="1">
      <c r="A637"/>
      <c r="B637" s="8"/>
      <c r="C637"/>
      <c r="D637"/>
      <c r="E637"/>
      <c r="F637"/>
      <c r="G637"/>
      <c r="H637" s="54"/>
      <c r="I637"/>
    </row>
    <row r="638" spans="1:9" s="31" customFormat="1" ht="12" customHeight="1">
      <c r="A638"/>
      <c r="B638" s="8"/>
      <c r="C638"/>
      <c r="D638"/>
      <c r="E638"/>
      <c r="F638"/>
      <c r="G638"/>
      <c r="H638" s="54"/>
      <c r="I638"/>
    </row>
    <row r="639" spans="1:9" s="31" customFormat="1" ht="12" customHeight="1">
      <c r="A639"/>
      <c r="B639" s="8"/>
      <c r="C639"/>
      <c r="D639"/>
      <c r="E639"/>
      <c r="F639"/>
      <c r="G639"/>
      <c r="H639" s="54"/>
      <c r="I639"/>
    </row>
    <row r="640" spans="1:9" s="31" customFormat="1" ht="15" customHeight="1">
      <c r="A640"/>
      <c r="B640" s="8"/>
      <c r="C640"/>
      <c r="D640"/>
      <c r="E640"/>
      <c r="F640"/>
      <c r="G640"/>
      <c r="H640" s="54"/>
      <c r="I640"/>
    </row>
    <row r="641" spans="1:9" s="31" customFormat="1" ht="15" customHeight="1">
      <c r="A641"/>
      <c r="B641" s="8"/>
      <c r="C641"/>
      <c r="D641"/>
      <c r="E641"/>
      <c r="F641"/>
      <c r="G641"/>
      <c r="H641" s="54"/>
      <c r="I641"/>
    </row>
    <row r="642" spans="1:9" s="31" customFormat="1" ht="15" customHeight="1">
      <c r="A642"/>
      <c r="B642" s="8"/>
      <c r="C642"/>
      <c r="D642"/>
      <c r="E642"/>
      <c r="F642"/>
      <c r="G642"/>
      <c r="H642" s="54"/>
      <c r="I642"/>
    </row>
    <row r="643" spans="1:9" s="31" customFormat="1" ht="15" customHeight="1">
      <c r="A643"/>
      <c r="B643" s="8"/>
      <c r="C643"/>
      <c r="D643"/>
      <c r="E643"/>
      <c r="F643"/>
      <c r="G643"/>
      <c r="H643" s="54"/>
      <c r="I643"/>
    </row>
    <row r="644" spans="1:9" s="31" customFormat="1" ht="12" customHeight="1">
      <c r="A644"/>
      <c r="B644" s="8"/>
      <c r="C644"/>
      <c r="D644"/>
      <c r="E644"/>
      <c r="F644"/>
      <c r="G644"/>
      <c r="H644" s="54"/>
      <c r="I644"/>
    </row>
    <row r="645" ht="12" customHeight="1"/>
    <row r="646" spans="1:9" s="31" customFormat="1" ht="15" customHeight="1">
      <c r="A646"/>
      <c r="B646" s="8"/>
      <c r="C646"/>
      <c r="D646"/>
      <c r="E646"/>
      <c r="F646"/>
      <c r="G646"/>
      <c r="H646" s="54"/>
      <c r="I646"/>
    </row>
    <row r="647" spans="1:9" s="31" customFormat="1" ht="15" customHeight="1">
      <c r="A647"/>
      <c r="B647" s="8"/>
      <c r="C647"/>
      <c r="D647"/>
      <c r="E647"/>
      <c r="F647"/>
      <c r="G647"/>
      <c r="H647" s="54"/>
      <c r="I647"/>
    </row>
    <row r="648" spans="1:9" s="31" customFormat="1" ht="15" customHeight="1">
      <c r="A648"/>
      <c r="B648" s="8"/>
      <c r="C648"/>
      <c r="D648"/>
      <c r="E648"/>
      <c r="F648"/>
      <c r="G648"/>
      <c r="H648" s="54"/>
      <c r="I648"/>
    </row>
    <row r="649" spans="1:9" s="31" customFormat="1" ht="15" customHeight="1">
      <c r="A649"/>
      <c r="B649" s="8"/>
      <c r="C649"/>
      <c r="D649"/>
      <c r="E649"/>
      <c r="F649"/>
      <c r="G649"/>
      <c r="H649" s="54"/>
      <c r="I649"/>
    </row>
    <row r="650" spans="1:9" s="31" customFormat="1" ht="15" customHeight="1">
      <c r="A650"/>
      <c r="B650" s="8"/>
      <c r="C650"/>
      <c r="D650"/>
      <c r="E650"/>
      <c r="F650"/>
      <c r="G650"/>
      <c r="H650" s="54"/>
      <c r="I650"/>
    </row>
    <row r="651" spans="1:9" s="31" customFormat="1" ht="15" customHeight="1">
      <c r="A651"/>
      <c r="B651" s="8"/>
      <c r="C651"/>
      <c r="D651"/>
      <c r="E651"/>
      <c r="F651"/>
      <c r="G651"/>
      <c r="H651" s="54"/>
      <c r="I651"/>
    </row>
    <row r="652" spans="1:9" s="31" customFormat="1" ht="12" customHeight="1">
      <c r="A652"/>
      <c r="B652" s="8"/>
      <c r="C652"/>
      <c r="D652"/>
      <c r="E652"/>
      <c r="F652"/>
      <c r="G652"/>
      <c r="H652" s="54"/>
      <c r="I652"/>
    </row>
    <row r="653" spans="1:9" s="31" customFormat="1" ht="12" customHeight="1">
      <c r="A653"/>
      <c r="B653" s="8"/>
      <c r="C653"/>
      <c r="D653"/>
      <c r="E653"/>
      <c r="F653"/>
      <c r="G653"/>
      <c r="H653" s="54"/>
      <c r="I653"/>
    </row>
    <row r="654" spans="1:9" s="31" customFormat="1" ht="15" customHeight="1">
      <c r="A654"/>
      <c r="B654" s="8"/>
      <c r="C654"/>
      <c r="D654"/>
      <c r="E654"/>
      <c r="F654"/>
      <c r="G654"/>
      <c r="H654" s="54"/>
      <c r="I654"/>
    </row>
    <row r="655" spans="1:9" s="31" customFormat="1" ht="15" customHeight="1">
      <c r="A655"/>
      <c r="B655" s="8"/>
      <c r="C655"/>
      <c r="D655"/>
      <c r="E655"/>
      <c r="F655"/>
      <c r="G655"/>
      <c r="H655" s="54"/>
      <c r="I655"/>
    </row>
    <row r="656" spans="1:9" s="31" customFormat="1" ht="15" customHeight="1">
      <c r="A656"/>
      <c r="B656" s="8"/>
      <c r="C656"/>
      <c r="D656"/>
      <c r="E656"/>
      <c r="F656"/>
      <c r="G656"/>
      <c r="H656" s="54"/>
      <c r="I656"/>
    </row>
    <row r="657" spans="1:9" s="31" customFormat="1" ht="15" customHeight="1">
      <c r="A657"/>
      <c r="B657" s="8"/>
      <c r="C657"/>
      <c r="D657"/>
      <c r="E657"/>
      <c r="F657"/>
      <c r="G657"/>
      <c r="H657" s="54"/>
      <c r="I657"/>
    </row>
    <row r="658" spans="1:9" s="31" customFormat="1" ht="15" customHeight="1">
      <c r="A658"/>
      <c r="B658" s="8"/>
      <c r="C658"/>
      <c r="D658"/>
      <c r="E658"/>
      <c r="F658"/>
      <c r="G658"/>
      <c r="H658" s="54"/>
      <c r="I658"/>
    </row>
    <row r="659" spans="1:9" s="31" customFormat="1" ht="12" customHeight="1">
      <c r="A659"/>
      <c r="B659" s="8"/>
      <c r="C659"/>
      <c r="D659"/>
      <c r="E659"/>
      <c r="F659"/>
      <c r="G659"/>
      <c r="H659" s="54"/>
      <c r="I659"/>
    </row>
    <row r="660" spans="1:9" s="31" customFormat="1" ht="12" customHeight="1">
      <c r="A660"/>
      <c r="B660" s="8"/>
      <c r="C660"/>
      <c r="D660"/>
      <c r="E660"/>
      <c r="F660"/>
      <c r="G660"/>
      <c r="H660" s="54"/>
      <c r="I660"/>
    </row>
    <row r="661" spans="1:9" s="31" customFormat="1" ht="12.75">
      <c r="A661"/>
      <c r="B661" s="8"/>
      <c r="C661"/>
      <c r="D661"/>
      <c r="E661"/>
      <c r="F661"/>
      <c r="G661"/>
      <c r="H661" s="54"/>
      <c r="I661"/>
    </row>
    <row r="662" spans="1:9" s="31" customFormat="1" ht="12.75">
      <c r="A662"/>
      <c r="B662" s="8"/>
      <c r="C662"/>
      <c r="D662"/>
      <c r="E662"/>
      <c r="F662"/>
      <c r="G662"/>
      <c r="H662" s="54"/>
      <c r="I662"/>
    </row>
    <row r="663" ht="12" customHeight="1"/>
    <row r="664" ht="12" customHeight="1"/>
    <row r="665" ht="12" customHeight="1"/>
    <row r="666" ht="12" customHeight="1"/>
    <row r="667" ht="12" customHeight="1"/>
    <row r="686" spans="1:9" s="31" customFormat="1" ht="12" customHeight="1">
      <c r="A686"/>
      <c r="B686" s="8"/>
      <c r="C686"/>
      <c r="D686"/>
      <c r="E686"/>
      <c r="F686"/>
      <c r="G686"/>
      <c r="H686" s="54"/>
      <c r="I686"/>
    </row>
    <row r="687" spans="1:9" s="31" customFormat="1" ht="12" customHeight="1">
      <c r="A687"/>
      <c r="B687" s="8"/>
      <c r="C687"/>
      <c r="D687"/>
      <c r="E687"/>
      <c r="F687"/>
      <c r="G687"/>
      <c r="H687" s="54"/>
      <c r="I687"/>
    </row>
    <row r="688" spans="1:9" s="31" customFormat="1" ht="12" customHeight="1">
      <c r="A688"/>
      <c r="B688" s="8"/>
      <c r="C688"/>
      <c r="D688"/>
      <c r="E688"/>
      <c r="F688"/>
      <c r="G688"/>
      <c r="H688" s="54"/>
      <c r="I688"/>
    </row>
    <row r="689" spans="1:9" s="31" customFormat="1" ht="12" customHeight="1">
      <c r="A689"/>
      <c r="B689" s="8"/>
      <c r="C689"/>
      <c r="D689"/>
      <c r="E689"/>
      <c r="F689"/>
      <c r="G689"/>
      <c r="H689" s="54"/>
      <c r="I689"/>
    </row>
    <row r="690" spans="1:9" s="31" customFormat="1" ht="12.75">
      <c r="A690"/>
      <c r="B690" s="8"/>
      <c r="C690"/>
      <c r="D690"/>
      <c r="E690"/>
      <c r="F690"/>
      <c r="G690"/>
      <c r="H690" s="54"/>
      <c r="I690"/>
    </row>
    <row r="691" spans="1:9" s="31" customFormat="1" ht="12.75">
      <c r="A691"/>
      <c r="B691" s="8"/>
      <c r="C691"/>
      <c r="D691"/>
      <c r="E691"/>
      <c r="F691"/>
      <c r="G691"/>
      <c r="H691" s="54"/>
      <c r="I691"/>
    </row>
    <row r="692" spans="1:9" s="31" customFormat="1" ht="12.75">
      <c r="A692"/>
      <c r="B692" s="8"/>
      <c r="C692"/>
      <c r="D692"/>
      <c r="E692"/>
      <c r="F692"/>
      <c r="G692"/>
      <c r="H692" s="54"/>
      <c r="I692"/>
    </row>
    <row r="693" spans="1:9" s="31" customFormat="1" ht="12.75">
      <c r="A693"/>
      <c r="B693" s="8"/>
      <c r="C693"/>
      <c r="D693"/>
      <c r="E693"/>
      <c r="F693"/>
      <c r="G693"/>
      <c r="H693" s="54"/>
      <c r="I693"/>
    </row>
    <row r="694" spans="1:9" s="31" customFormat="1" ht="12" customHeight="1">
      <c r="A694"/>
      <c r="B694" s="8"/>
      <c r="C694"/>
      <c r="D694"/>
      <c r="E694"/>
      <c r="F694"/>
      <c r="G694"/>
      <c r="H694" s="54"/>
      <c r="I694"/>
    </row>
    <row r="695" spans="1:9" s="31" customFormat="1" ht="12" customHeight="1">
      <c r="A695"/>
      <c r="B695" s="8"/>
      <c r="C695"/>
      <c r="D695"/>
      <c r="E695"/>
      <c r="F695"/>
      <c r="G695"/>
      <c r="H695" s="54"/>
      <c r="I695"/>
    </row>
    <row r="696" spans="1:9" s="31" customFormat="1" ht="12" customHeight="1">
      <c r="A696"/>
      <c r="B696" s="8"/>
      <c r="C696"/>
      <c r="D696"/>
      <c r="E696"/>
      <c r="F696"/>
      <c r="G696"/>
      <c r="H696" s="54"/>
      <c r="I696"/>
    </row>
    <row r="697" spans="1:9" s="31" customFormat="1" ht="12" customHeight="1">
      <c r="A697"/>
      <c r="B697" s="8"/>
      <c r="C697"/>
      <c r="D697"/>
      <c r="E697"/>
      <c r="F697"/>
      <c r="G697"/>
      <c r="H697" s="54"/>
      <c r="I697"/>
    </row>
    <row r="698" spans="1:9" s="31" customFormat="1" ht="12.75">
      <c r="A698"/>
      <c r="B698" s="8"/>
      <c r="C698"/>
      <c r="D698"/>
      <c r="E698"/>
      <c r="F698"/>
      <c r="G698"/>
      <c r="H698" s="54"/>
      <c r="I698"/>
    </row>
    <row r="699" spans="1:9" s="31" customFormat="1" ht="12.75">
      <c r="A699"/>
      <c r="B699" s="8"/>
      <c r="C699"/>
      <c r="D699"/>
      <c r="E699"/>
      <c r="F699"/>
      <c r="G699"/>
      <c r="H699" s="54"/>
      <c r="I699"/>
    </row>
    <row r="700" spans="1:9" s="31" customFormat="1" ht="12.75">
      <c r="A700"/>
      <c r="B700" s="8"/>
      <c r="C700"/>
      <c r="D700"/>
      <c r="E700"/>
      <c r="F700"/>
      <c r="G700"/>
      <c r="H700" s="54"/>
      <c r="I700"/>
    </row>
    <row r="701" spans="1:9" s="31" customFormat="1" ht="12.75">
      <c r="A701"/>
      <c r="B701" s="8"/>
      <c r="C701"/>
      <c r="D701"/>
      <c r="E701"/>
      <c r="F701"/>
      <c r="G701"/>
      <c r="H701" s="54"/>
      <c r="I701"/>
    </row>
    <row r="702" spans="1:9" s="31" customFormat="1" ht="12" customHeight="1">
      <c r="A702"/>
      <c r="B702" s="8"/>
      <c r="C702"/>
      <c r="D702"/>
      <c r="E702"/>
      <c r="F702"/>
      <c r="G702"/>
      <c r="H702" s="54"/>
      <c r="I702"/>
    </row>
    <row r="703" spans="1:9" s="31" customFormat="1" ht="12" customHeight="1">
      <c r="A703"/>
      <c r="B703" s="8"/>
      <c r="C703"/>
      <c r="D703"/>
      <c r="E703"/>
      <c r="F703"/>
      <c r="G703"/>
      <c r="H703" s="54"/>
      <c r="I703"/>
    </row>
    <row r="704" spans="1:9" s="31" customFormat="1" ht="12" customHeight="1">
      <c r="A704"/>
      <c r="B704" s="8"/>
      <c r="C704"/>
      <c r="D704"/>
      <c r="E704"/>
      <c r="F704"/>
      <c r="G704"/>
      <c r="H704" s="54"/>
      <c r="I704"/>
    </row>
    <row r="705" spans="1:9" s="31" customFormat="1" ht="12" customHeight="1">
      <c r="A705"/>
      <c r="B705" s="8"/>
      <c r="C705"/>
      <c r="D705"/>
      <c r="E705"/>
      <c r="F705"/>
      <c r="G705"/>
      <c r="H705" s="54"/>
      <c r="I705"/>
    </row>
    <row r="706" spans="1:9" s="31" customFormat="1" ht="12.75">
      <c r="A706"/>
      <c r="B706" s="8"/>
      <c r="C706"/>
      <c r="D706"/>
      <c r="E706"/>
      <c r="F706"/>
      <c r="G706"/>
      <c r="H706" s="54"/>
      <c r="I706"/>
    </row>
    <row r="707" spans="1:9" s="31" customFormat="1" ht="12.75">
      <c r="A707"/>
      <c r="B707" s="8"/>
      <c r="C707"/>
      <c r="D707"/>
      <c r="E707"/>
      <c r="F707"/>
      <c r="G707"/>
      <c r="H707" s="54"/>
      <c r="I707"/>
    </row>
    <row r="708" spans="1:9" s="31" customFormat="1" ht="12.75">
      <c r="A708"/>
      <c r="B708" s="8"/>
      <c r="C708"/>
      <c r="D708"/>
      <c r="E708"/>
      <c r="F708"/>
      <c r="G708"/>
      <c r="H708" s="54"/>
      <c r="I708"/>
    </row>
    <row r="709" spans="1:9" s="31" customFormat="1" ht="12.75">
      <c r="A709"/>
      <c r="B709" s="8"/>
      <c r="C709"/>
      <c r="D709"/>
      <c r="E709"/>
      <c r="F709"/>
      <c r="G709"/>
      <c r="H709" s="54"/>
      <c r="I709"/>
    </row>
    <row r="710" spans="1:9" s="31" customFormat="1" ht="12" customHeight="1">
      <c r="A710"/>
      <c r="B710" s="8"/>
      <c r="C710"/>
      <c r="D710"/>
      <c r="E710"/>
      <c r="F710"/>
      <c r="G710"/>
      <c r="H710" s="54"/>
      <c r="I710"/>
    </row>
    <row r="711" spans="1:9" s="31" customFormat="1" ht="12" customHeight="1">
      <c r="A711"/>
      <c r="B711" s="8"/>
      <c r="C711"/>
      <c r="D711"/>
      <c r="E711"/>
      <c r="F711"/>
      <c r="G711"/>
      <c r="H711" s="54"/>
      <c r="I711"/>
    </row>
    <row r="712" spans="1:9" s="31" customFormat="1" ht="12" customHeight="1">
      <c r="A712"/>
      <c r="B712" s="8"/>
      <c r="C712"/>
      <c r="D712"/>
      <c r="E712"/>
      <c r="F712"/>
      <c r="G712"/>
      <c r="H712" s="54"/>
      <c r="I712"/>
    </row>
    <row r="713" spans="1:9" s="31" customFormat="1" ht="12.75">
      <c r="A713"/>
      <c r="B713" s="8"/>
      <c r="C713"/>
      <c r="D713"/>
      <c r="E713"/>
      <c r="F713"/>
      <c r="G713"/>
      <c r="H713" s="54"/>
      <c r="I713"/>
    </row>
    <row r="714" spans="1:9" s="31" customFormat="1" ht="12.75">
      <c r="A714"/>
      <c r="B714" s="8"/>
      <c r="C714"/>
      <c r="D714"/>
      <c r="E714"/>
      <c r="F714"/>
      <c r="G714"/>
      <c r="H714" s="54"/>
      <c r="I714"/>
    </row>
    <row r="715" spans="1:9" s="31" customFormat="1" ht="12.75">
      <c r="A715"/>
      <c r="B715" s="8"/>
      <c r="C715"/>
      <c r="D715"/>
      <c r="E715"/>
      <c r="F715"/>
      <c r="G715"/>
      <c r="H715" s="54"/>
      <c r="I715"/>
    </row>
    <row r="716" spans="1:9" s="31" customFormat="1" ht="12.75">
      <c r="A716"/>
      <c r="B716" s="8"/>
      <c r="C716"/>
      <c r="D716"/>
      <c r="E716"/>
      <c r="F716"/>
      <c r="G716"/>
      <c r="H716" s="54"/>
      <c r="I716"/>
    </row>
    <row r="717" spans="1:9" s="31" customFormat="1" ht="12" customHeight="1">
      <c r="A717"/>
      <c r="B717" s="8"/>
      <c r="C717"/>
      <c r="D717"/>
      <c r="E717"/>
      <c r="F717"/>
      <c r="G717"/>
      <c r="H717" s="54"/>
      <c r="I717"/>
    </row>
    <row r="718" spans="1:9" s="31" customFormat="1" ht="12" customHeight="1">
      <c r="A718"/>
      <c r="B718" s="8"/>
      <c r="C718"/>
      <c r="D718"/>
      <c r="E718"/>
      <c r="F718"/>
      <c r="G718"/>
      <c r="H718" s="54"/>
      <c r="I718"/>
    </row>
    <row r="719" spans="1:9" s="31" customFormat="1" ht="12.75">
      <c r="A719"/>
      <c r="B719" s="8"/>
      <c r="C719"/>
      <c r="D719"/>
      <c r="E719"/>
      <c r="F719"/>
      <c r="G719"/>
      <c r="H719" s="54"/>
      <c r="I719"/>
    </row>
    <row r="720" spans="1:9" s="31" customFormat="1" ht="12.75">
      <c r="A720"/>
      <c r="B720" s="8"/>
      <c r="C720"/>
      <c r="D720"/>
      <c r="E720"/>
      <c r="F720"/>
      <c r="G720"/>
      <c r="H720" s="54"/>
      <c r="I720"/>
    </row>
    <row r="721" spans="1:9" s="31" customFormat="1" ht="12.75">
      <c r="A721"/>
      <c r="B721" s="8"/>
      <c r="C721"/>
      <c r="D721"/>
      <c r="E721"/>
      <c r="F721"/>
      <c r="G721"/>
      <c r="H721" s="54"/>
      <c r="I721"/>
    </row>
    <row r="722" spans="1:9" s="31" customFormat="1" ht="12.75">
      <c r="A722"/>
      <c r="B722" s="8"/>
      <c r="C722"/>
      <c r="D722"/>
      <c r="E722"/>
      <c r="F722"/>
      <c r="G722"/>
      <c r="H722" s="54"/>
      <c r="I722"/>
    </row>
    <row r="723" spans="1:9" s="31" customFormat="1" ht="12.75">
      <c r="A723"/>
      <c r="B723" s="8"/>
      <c r="C723"/>
      <c r="D723"/>
      <c r="E723"/>
      <c r="F723"/>
      <c r="G723"/>
      <c r="H723" s="54"/>
      <c r="I723"/>
    </row>
    <row r="724" spans="1:9" s="31" customFormat="1" ht="12.75">
      <c r="A724"/>
      <c r="B724" s="8"/>
      <c r="C724"/>
      <c r="D724"/>
      <c r="E724"/>
      <c r="F724"/>
      <c r="G724"/>
      <c r="H724" s="54"/>
      <c r="I724"/>
    </row>
    <row r="725" spans="1:9" s="31" customFormat="1" ht="12.75">
      <c r="A725"/>
      <c r="B725" s="8"/>
      <c r="C725"/>
      <c r="D725"/>
      <c r="E725"/>
      <c r="F725"/>
      <c r="G725"/>
      <c r="H725" s="54"/>
      <c r="I725"/>
    </row>
    <row r="727" ht="12" customHeight="1"/>
    <row r="728" ht="12" customHeight="1"/>
    <row r="729" ht="12" customHeight="1"/>
    <row r="730" ht="12" customHeight="1"/>
    <row r="748" spans="1:9" s="31" customFormat="1" ht="12.75">
      <c r="A748"/>
      <c r="B748" s="8"/>
      <c r="C748"/>
      <c r="D748"/>
      <c r="E748"/>
      <c r="F748"/>
      <c r="G748"/>
      <c r="H748" s="54"/>
      <c r="I748"/>
    </row>
    <row r="749" spans="1:9" s="31" customFormat="1" ht="12.75">
      <c r="A749"/>
      <c r="B749" s="8"/>
      <c r="C749"/>
      <c r="D749"/>
      <c r="E749"/>
      <c r="F749"/>
      <c r="G749"/>
      <c r="H749" s="54"/>
      <c r="I749"/>
    </row>
    <row r="750" spans="1:9" s="31" customFormat="1" ht="12.75">
      <c r="A750"/>
      <c r="B750" s="8"/>
      <c r="C750"/>
      <c r="D750"/>
      <c r="E750"/>
      <c r="F750"/>
      <c r="G750"/>
      <c r="H750" s="54"/>
      <c r="I750"/>
    </row>
    <row r="751" spans="1:9" s="31" customFormat="1" ht="12.75">
      <c r="A751"/>
      <c r="B751" s="8"/>
      <c r="C751"/>
      <c r="D751"/>
      <c r="E751"/>
      <c r="F751"/>
      <c r="G751"/>
      <c r="H751" s="54"/>
      <c r="I751"/>
    </row>
    <row r="752" spans="1:9" s="22" customFormat="1" ht="12.75">
      <c r="A752"/>
      <c r="B752" s="8"/>
      <c r="C752"/>
      <c r="D752"/>
      <c r="E752"/>
      <c r="F752"/>
      <c r="G752"/>
      <c r="H752" s="54"/>
      <c r="I752"/>
    </row>
    <row r="756" spans="1:9" s="31" customFormat="1" ht="12.75">
      <c r="A756"/>
      <c r="B756" s="8"/>
      <c r="C756"/>
      <c r="D756"/>
      <c r="E756"/>
      <c r="F756"/>
      <c r="G756"/>
      <c r="H756" s="54"/>
      <c r="I756"/>
    </row>
    <row r="757" spans="1:9" s="31" customFormat="1" ht="12.75">
      <c r="A757"/>
      <c r="B757" s="8"/>
      <c r="C757"/>
      <c r="D757"/>
      <c r="E757"/>
      <c r="F757"/>
      <c r="G757"/>
      <c r="H757" s="54"/>
      <c r="I757"/>
    </row>
    <row r="760" ht="12" customHeight="1"/>
    <row r="761" ht="12" customHeight="1"/>
    <row r="762" ht="12" customHeight="1"/>
    <row r="763" ht="12" customHeight="1"/>
    <row r="764" ht="12" customHeight="1"/>
    <row r="772" ht="12" customHeight="1"/>
    <row r="773" ht="12" customHeight="1"/>
    <row r="774" ht="12" customHeight="1"/>
    <row r="775" ht="12" customHeight="1"/>
    <row r="780" ht="12" customHeight="1"/>
    <row r="781" ht="12" customHeight="1"/>
    <row r="782" ht="12" customHeight="1"/>
    <row r="783" ht="12" customHeight="1"/>
  </sheetData>
  <sheetProtection/>
  <mergeCells count="2">
    <mergeCell ref="B374:H374"/>
    <mergeCell ref="B375:H375"/>
  </mergeCells>
  <printOptions/>
  <pageMargins left="0.75" right="0.75" top="1" bottom="1" header="0.5" footer="0.5"/>
  <pageSetup horizontalDpi="600" verticalDpi="600" orientation="portrait" paperSize="9" scale="75" r:id="rId1"/>
  <rowBreaks count="3" manualBreakCount="3">
    <brk id="72" max="8" man="1"/>
    <brk id="291" max="8" man="1"/>
    <brk id="3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"A" STÚDIÓ '90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Szász Ibolya</dc:creator>
  <cp:keywords/>
  <dc:description/>
  <cp:lastModifiedBy>Szász Ibolya</cp:lastModifiedBy>
  <cp:lastPrinted>2017-01-20T10:21:43Z</cp:lastPrinted>
  <dcterms:created xsi:type="dcterms:W3CDTF">2001-10-30T08:23:38Z</dcterms:created>
  <dcterms:modified xsi:type="dcterms:W3CDTF">2017-08-15T12:16:38Z</dcterms:modified>
  <cp:category/>
  <cp:version/>
  <cp:contentType/>
  <cp:contentStatus/>
</cp:coreProperties>
</file>